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C CULTURA BELLAS ARTES L1 3 CUA\"/>
    </mc:Choice>
  </mc:AlternateContent>
  <bookViews>
    <workbookView xWindow="0" yWindow="0" windowWidth="21600" windowHeight="8910" tabRatio="667"/>
  </bookViews>
  <sheets>
    <sheet name="PORTADA" sheetId="2" r:id="rId1"/>
    <sheet name="OPTICO MEDIOS" sheetId="8" r:id="rId2"/>
    <sheet name="PLAN PRENSA" sheetId="4" r:id="rId3"/>
    <sheet name="PLAN REVISTAS" sheetId="14" r:id="rId4"/>
    <sheet name="PLAN EXTERIOR" sheetId="5" r:id="rId5"/>
    <sheet name="EVALUACION" sheetId="3" state="hidden" r:id="rId6"/>
  </sheets>
  <definedNames>
    <definedName name="_xlnm.Print_Area" localSheetId="5">EVALUACION!$A$3:$K$25</definedName>
    <definedName name="_xlnm.Print_Area" localSheetId="1">'OPTICO MEDIOS'!$B$2:$C$12</definedName>
    <definedName name="_xlnm.Print_Area" localSheetId="4">'PLAN EXTERIOR'!$A$1:$ES$16</definedName>
    <definedName name="_xlnm.Print_Area" localSheetId="2">'PLAN PRENSA'!$A$1:$CW$18</definedName>
    <definedName name="_xlnm.Print_Area" localSheetId="3">'PLAN REVISTAS'!$A$1:$CW$17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<sst xmlns="http://schemas.openxmlformats.org/spreadsheetml/2006/main" count="431" uniqueCount="66">
  <si>
    <t>Formato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</si>
  <si>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</si>
  <si>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</si>
  <si>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</si>
  <si>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</si>
  <si>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</si>
  <si>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</si>
  <si>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</si>
  <si>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</si>
  <si>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</si>
  <si>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</si>
  <si>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</si>
  <si>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</si>
  <si>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</si>
  <si>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</si>
  <si>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</si>
  <si>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</si>
  <si>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</si>
  <si>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</si>
  <si>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</si>
  <si>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MADRID</t>
  </si>
  <si>
    <t>PLAN DE PRENSA</t>
  </si>
  <si>
    <t>Soporte</t>
  </si>
  <si>
    <t>Periodicidad</t>
  </si>
  <si>
    <t>PLAN DE EXTERIOR</t>
  </si>
  <si>
    <t>Exclusivista</t>
  </si>
  <si>
    <t>Nº caras, vehículos,…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</si>
  <si>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</si>
  <si>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</si>
  <si>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</si>
  <si>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</si>
  <si>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</si>
  <si>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</si>
  <si>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EXTERIOR</t>
  </si>
  <si>
    <t>MEDIO</t>
  </si>
  <si>
    <t>TOTAL + IVA</t>
  </si>
  <si>
    <t>TOTAL REXTERIOR</t>
  </si>
  <si>
    <t>TOTAL PRENSA</t>
  </si>
  <si>
    <t>Medidas 
(alto x ancho)</t>
  </si>
  <si>
    <t>Lote 1 - Medios offline</t>
  </si>
  <si>
    <t>TRIMESTRAL</t>
  </si>
  <si>
    <t>PLAN DE REVISTAS</t>
  </si>
  <si>
    <t>Consejería de Cultura y Turismo (Comunidad de Madrid)</t>
  </si>
  <si>
    <t>SUBDIRECCIÓN GENERAL 
DE BELLAS ARTES</t>
  </si>
  <si>
    <t>JULIO</t>
  </si>
  <si>
    <t>ARS MAGAZINE</t>
  </si>
  <si>
    <t>EXIT</t>
  </si>
  <si>
    <t>MEDIOS IMPRESOS</t>
  </si>
  <si>
    <t>TOTAL REVISTAS</t>
  </si>
  <si>
    <t>NACIONAL</t>
  </si>
  <si>
    <t>3er cuatrimestre Bellas Artes</t>
  </si>
  <si>
    <t>NOVIEMBRE</t>
  </si>
  <si>
    <t>OCTUBRE</t>
  </si>
  <si>
    <t>DICIEMBRE</t>
  </si>
  <si>
    <t>CLEAR CHANNEL</t>
  </si>
  <si>
    <t>DIGITAL</t>
  </si>
  <si>
    <t>MUPIS</t>
  </si>
  <si>
    <t>1/2 PÁGINA COLOR</t>
  </si>
  <si>
    <t>PÁGINA COLOR</t>
  </si>
  <si>
    <t>Consejería de Cultura y Turismo</t>
  </si>
  <si>
    <t>OPTICO  TOTAL CAMPAÑA</t>
  </si>
  <si>
    <t xml:space="preserve">Consejería de Cultura y Turismo </t>
  </si>
  <si>
    <t>1/2 PAGINA COLOR</t>
  </si>
  <si>
    <t>BABELIA</t>
  </si>
  <si>
    <t xml:space="preserve">EL CULTURAL </t>
  </si>
  <si>
    <t>ABC CULTURAL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</si>
</sst>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2" formatCode="0.0000000%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b/>
      <sz val="10"/>
      <name val="Montserrat Light"/>
    </font>
    <font>
      <b/>
      <sz val="10"/>
      <color rgb="FFFF0000"/>
      <name val="Montserrat Light"/>
    </font>
    <font>
      <b/>
      <sz val="11"/>
      <color rgb="FF00B05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theme="1"/>
      <name val="Montserrat Light"/>
      <family val="3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2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theme="1"/>
      </right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thin">
        <color indexed="64"/>
      </left>
      <right style="hair">
        <color theme="1"/>
      </right>
      <top style="medium">
        <color rgb="FFFF0000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thin">
        <color indexed="64"/>
      </right>
      <top style="medium">
        <color rgb="FFFF0000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indexed="64"/>
      </top>
      <bottom style="hair">
        <color theme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hair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medium">
        <color auto="1"/>
      </bottom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  <border>
      <left style="hair">
        <color theme="0"/>
      </left>
      <right/>
      <top style="thin">
        <color theme="0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medium">
        <color auto="1"/>
      </bottom>
      <diagonal/>
    </border>
    <border>
      <left style="thin">
        <color indexed="64"/>
      </left>
      <right style="hair">
        <color theme="0"/>
      </right>
      <top/>
      <bottom style="thin">
        <color theme="0"/>
      </bottom>
      <diagonal/>
    </border>
    <border>
      <left style="thin">
        <color indexed="64"/>
      </left>
      <right style="hair">
        <color theme="0"/>
      </right>
      <top style="thin">
        <color indexed="64"/>
      </top>
      <bottom/>
      <diagonal/>
    </border>
    <border>
      <left style="hair">
        <color auto="1"/>
      </left>
      <right style="medium">
        <color auto="1"/>
      </right>
      <top/>
      <bottom style="medium">
        <color theme="1"/>
      </bottom>
      <diagonal/>
    </border>
    <border>
      <left style="hair">
        <color auto="1"/>
      </left>
      <right style="hair">
        <color auto="1"/>
      </right>
      <top/>
      <bottom style="medium">
        <color theme="1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indexed="64"/>
      </bottom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indexed="64"/>
      </left>
      <right style="hair">
        <color theme="0"/>
      </right>
      <top style="thin">
        <color indexed="64"/>
      </top>
      <bottom style="thin">
        <color theme="0"/>
      </bottom>
      <diagonal/>
    </border>
    <border>
      <left style="hair">
        <color indexed="64"/>
      </left>
      <right style="hair">
        <color theme="0"/>
      </right>
      <top style="thin">
        <color theme="0"/>
      </top>
      <bottom style="medium">
        <color theme="1"/>
      </bottom>
      <diagonal/>
    </border>
    <border>
      <left style="hair">
        <color indexed="64"/>
      </left>
      <right style="hair">
        <color theme="1"/>
      </right>
      <top style="medium">
        <color rgb="FFFF0000"/>
      </top>
      <bottom style="hair">
        <color theme="1"/>
      </bottom>
      <diagonal/>
    </border>
    <border>
      <left style="hair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theme="1"/>
      </bottom>
      <diagonal/>
    </border>
    <border>
      <left style="hair">
        <color theme="1"/>
      </left>
      <right style="hair">
        <color indexed="64"/>
      </right>
      <top style="hair">
        <color theme="1"/>
      </top>
      <bottom style="hair">
        <color theme="1"/>
      </bottom>
      <diagonal/>
    </border>
    <border>
      <left style="hair">
        <color theme="0"/>
      </left>
      <right style="thin">
        <color indexed="64"/>
      </right>
      <top style="thin">
        <color theme="0"/>
      </top>
      <bottom style="medium">
        <color theme="1"/>
      </bottom>
      <diagonal/>
    </border>
    <border>
      <left style="hair">
        <color theme="0"/>
      </left>
      <right style="hair">
        <color indexed="64"/>
      </right>
      <top style="thin">
        <color theme="0"/>
      </top>
      <bottom style="medium">
        <color theme="1"/>
      </bottom>
      <diagonal/>
    </border>
    <border>
      <left style="hair">
        <color theme="1"/>
      </left>
      <right style="hair">
        <color indexed="64"/>
      </right>
      <top style="hair">
        <color theme="1"/>
      </top>
      <bottom style="medium">
        <color indexed="64"/>
      </bottom>
      <diagonal/>
    </border>
    <border>
      <left style="hair">
        <color theme="0"/>
      </left>
      <right style="hair">
        <color indexed="64"/>
      </right>
      <top style="thin">
        <color indexed="64"/>
      </top>
      <bottom/>
      <diagonal/>
    </border>
    <border>
      <left style="hair">
        <color theme="1"/>
      </left>
      <right style="hair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hair">
        <color theme="1"/>
      </right>
      <top style="medium">
        <color rgb="FFFF0000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0"/>
      </right>
      <top style="thin">
        <color indexed="64"/>
      </top>
      <bottom style="thin">
        <color theme="0"/>
      </bottom>
      <diagonal/>
    </border>
    <border>
      <left style="hair">
        <color theme="1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hair">
        <color indexed="64"/>
      </left>
      <right style="hair">
        <color theme="1"/>
      </right>
      <top style="medium">
        <color rgb="FFFF0000"/>
      </top>
      <bottom style="thin">
        <color indexed="64"/>
      </bottom>
      <diagonal/>
    </border>
    <border>
      <left/>
      <right style="hair">
        <color theme="1"/>
      </right>
      <top style="medium">
        <color rgb="FFFF0000"/>
      </top>
      <bottom style="medium">
        <color auto="1"/>
      </bottom>
      <diagonal/>
    </border>
    <border>
      <left/>
      <right/>
      <top style="medium">
        <color rgb="FFFF0000"/>
      </top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auto="1"/>
      </bottom>
      <diagonal/>
    </border>
    <border>
      <left style="hair">
        <color theme="1"/>
      </left>
      <right style="medium">
        <color indexed="64"/>
      </right>
      <top style="medium">
        <color indexed="64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theme="1"/>
      </right>
      <top style="thin">
        <color auto="1"/>
      </top>
      <bottom style="medium">
        <color indexed="64"/>
      </bottom>
      <diagonal/>
    </border>
    <border>
      <left style="hair">
        <color indexed="64"/>
      </left>
      <right style="hair">
        <color theme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 style="thin">
        <color indexed="64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1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 style="medium">
        <color rgb="FFFF0000"/>
      </top>
      <bottom style="medium">
        <color indexed="64"/>
      </bottom>
      <diagonal/>
    </border>
    <border>
      <left/>
      <right/>
      <top style="hair">
        <color theme="1"/>
      </top>
      <bottom style="medium">
        <color indexed="64"/>
      </bottom>
      <diagonal/>
    </border>
    <border>
      <left style="hair">
        <color theme="1"/>
      </left>
      <right/>
      <top style="hair">
        <color theme="1"/>
      </top>
      <bottom style="medium">
        <color indexed="64"/>
      </bottom>
      <diagonal/>
    </border>
    <border>
      <left/>
      <right style="hair">
        <color auto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hair">
        <color indexed="64"/>
      </right>
      <top style="medium">
        <color rgb="FFFF0000"/>
      </top>
      <bottom style="medium">
        <color indexed="64"/>
      </bottom>
      <diagonal/>
    </border>
    <border>
      <left/>
      <right style="hair">
        <color theme="1"/>
      </right>
      <top style="hair">
        <color theme="1"/>
      </top>
      <bottom style="medium">
        <color indexed="64"/>
      </bottom>
      <diagonal/>
    </border>
    <border>
      <left style="thin">
        <color indexed="64"/>
      </left>
      <right/>
      <top style="medium">
        <color rgb="FFFF0000"/>
      </top>
      <bottom style="medium">
        <color indexed="64"/>
      </bottom>
      <diagonal/>
    </border>
    <border>
      <left style="hair">
        <color indexed="64"/>
      </left>
      <right style="hair">
        <color theme="1"/>
      </right>
      <top style="medium">
        <color rgb="FFFF0000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 style="medium">
        <color rgb="FFFF0000"/>
      </top>
      <bottom style="medium">
        <color indexed="64"/>
      </bottom>
      <diagonal/>
    </border>
  </borders>
  <cellStyleXfs count="251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15" applyNumberFormat="0" applyAlignment="0" applyProtection="0"/>
    <xf numFmtId="0" fontId="31" fillId="8" borderId="16" applyNumberFormat="0" applyAlignment="0" applyProtection="0"/>
    <xf numFmtId="0" fontId="32" fillId="8" borderId="15" applyNumberFormat="0" applyAlignment="0" applyProtection="0"/>
    <xf numFmtId="0" fontId="33" fillId="0" borderId="17" applyNumberFormat="0" applyFill="0" applyAlignment="0" applyProtection="0"/>
    <xf numFmtId="0" fontId="34" fillId="9" borderId="18" applyNumberFormat="0" applyAlignment="0" applyProtection="0"/>
    <xf numFmtId="0" fontId="35" fillId="0" borderId="0" applyNumberFormat="0" applyFill="0" applyBorder="0" applyAlignment="0" applyProtection="0"/>
    <xf numFmtId="0" fontId="1" fillId="10" borderId="19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0" applyNumberFormat="0" applyFill="0" applyAlignment="0" applyProtection="0"/>
    <xf numFmtId="0" fontId="3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1">
    <xf numFmtId="0" fontId="0" fillId="0" borderId="0" xfId="0"/>
    <xf numFmtId="0" fontId="0" fillId="0" borderId="0" xfId="0" applyAlignment="1">
      <alignment vertical="top"/>
    </xf>
    <xf numFmtId="0" fontId="0" fillId="0" borderId="0" xfId="0"/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64" fontId="21" fillId="0" borderId="0" xfId="0" applyNumberFormat="1" applyFont="1"/>
    <xf numFmtId="172" fontId="0" fillId="0" borderId="0" xfId="0" applyNumberFormat="1"/>
    <xf numFmtId="3" fontId="10" fillId="0" borderId="0" xfId="0" applyNumberFormat="1" applyFont="1" applyBorder="1" applyAlignment="1">
      <alignment horizontal="center"/>
    </xf>
    <xf numFmtId="168" fontId="10" fillId="0" borderId="0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 vertical="center"/>
    </xf>
    <xf numFmtId="0" fontId="0" fillId="0" borderId="0" xfId="0" applyFill="1"/>
    <xf numFmtId="0" fontId="22" fillId="0" borderId="0" xfId="0" applyFont="1" applyFill="1"/>
    <xf numFmtId="0" fontId="7" fillId="35" borderId="21" xfId="11" applyFont="1" applyFill="1" applyBorder="1"/>
    <xf numFmtId="10" fontId="12" fillId="35" borderId="22" xfId="11" applyNumberFormat="1" applyFont="1" applyFill="1" applyBorder="1" applyAlignment="1">
      <alignment horizontal="center"/>
    </xf>
    <xf numFmtId="0" fontId="7" fillId="35" borderId="23" xfId="11" applyFont="1" applyFill="1" applyBorder="1"/>
    <xf numFmtId="0" fontId="7" fillId="0" borderId="24" xfId="11" applyFont="1" applyBorder="1"/>
    <xf numFmtId="0" fontId="7" fillId="0" borderId="25" xfId="11" applyFont="1" applyBorder="1"/>
    <xf numFmtId="0" fontId="7" fillId="0" borderId="26" xfId="11" applyFont="1" applyBorder="1"/>
    <xf numFmtId="0" fontId="7" fillId="0" borderId="27" xfId="11" applyFont="1" applyBorder="1"/>
    <xf numFmtId="0" fontId="0" fillId="0" borderId="0" xfId="0" applyBorder="1"/>
    <xf numFmtId="0" fontId="7" fillId="0" borderId="28" xfId="11" applyFont="1" applyBorder="1"/>
    <xf numFmtId="10" fontId="13" fillId="0" borderId="0" xfId="11" applyNumberFormat="1" applyFont="1" applyBorder="1" applyAlignment="1">
      <alignment horizontal="center" vertical="center"/>
    </xf>
    <xf numFmtId="10" fontId="14" fillId="0" borderId="0" xfId="11" applyNumberFormat="1" applyFont="1" applyBorder="1" applyAlignment="1">
      <alignment horizontal="center" vertical="center"/>
    </xf>
    <xf numFmtId="0" fontId="7" fillId="0" borderId="29" xfId="11" applyFont="1" applyBorder="1" applyAlignment="1">
      <alignment vertical="top"/>
    </xf>
    <xf numFmtId="167" fontId="16" fillId="0" borderId="30" xfId="11" applyNumberFormat="1" applyFont="1" applyBorder="1" applyAlignment="1">
      <alignment horizontal="center" vertical="top"/>
    </xf>
    <xf numFmtId="0" fontId="7" fillId="0" borderId="31" xfId="11" applyFont="1" applyBorder="1" applyAlignment="1">
      <alignment vertical="top"/>
    </xf>
    <xf numFmtId="0" fontId="0" fillId="0" borderId="0" xfId="0" applyAlignment="1">
      <alignment vertical="center"/>
    </xf>
    <xf numFmtId="0" fontId="7" fillId="0" borderId="34" xfId="0" applyFont="1" applyBorder="1" applyAlignment="1">
      <alignment horizontal="left" vertical="center"/>
    </xf>
    <xf numFmtId="0" fontId="7" fillId="0" borderId="34" xfId="0" applyFont="1" applyBorder="1" applyAlignment="1">
      <alignment horizontal="center" vertical="center"/>
    </xf>
    <xf numFmtId="164" fontId="7" fillId="0" borderId="34" xfId="0" applyNumberFormat="1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0" fontId="39" fillId="2" borderId="32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/>
    </xf>
    <xf numFmtId="164" fontId="8" fillId="35" borderId="41" xfId="0" applyNumberFormat="1" applyFont="1" applyFill="1" applyBorder="1" applyAlignment="1">
      <alignment horizontal="center"/>
    </xf>
    <xf numFmtId="164" fontId="12" fillId="0" borderId="52" xfId="0" applyNumberFormat="1" applyFont="1" applyBorder="1" applyAlignment="1">
      <alignment horizontal="center"/>
    </xf>
    <xf numFmtId="164" fontId="8" fillId="35" borderId="55" xfId="0" applyNumberFormat="1" applyFont="1" applyFill="1" applyBorder="1"/>
    <xf numFmtId="164" fontId="8" fillId="35" borderId="40" xfId="0" applyNumberFormat="1" applyFont="1" applyFill="1" applyBorder="1" applyAlignment="1">
      <alignment horizontal="center"/>
    </xf>
    <xf numFmtId="9" fontId="8" fillId="35" borderId="5" xfId="1" applyFont="1" applyFill="1" applyBorder="1" applyAlignment="1">
      <alignment horizontal="center"/>
    </xf>
    <xf numFmtId="164" fontId="12" fillId="0" borderId="54" xfId="0" applyNumberFormat="1" applyFont="1" applyBorder="1" applyAlignment="1">
      <alignment horizontal="center"/>
    </xf>
    <xf numFmtId="164" fontId="8" fillId="35" borderId="53" xfId="0" applyNumberFormat="1" applyFont="1" applyFill="1" applyBorder="1"/>
    <xf numFmtId="164" fontId="8" fillId="35" borderId="51" xfId="0" applyNumberFormat="1" applyFont="1" applyFill="1" applyBorder="1"/>
    <xf numFmtId="164" fontId="12" fillId="0" borderId="56" xfId="0" applyNumberFormat="1" applyFont="1" applyBorder="1" applyAlignment="1">
      <alignment horizontal="center"/>
    </xf>
    <xf numFmtId="0" fontId="7" fillId="0" borderId="47" xfId="0" applyFont="1" applyBorder="1" applyAlignment="1">
      <alignment horizontal="left" vertical="center"/>
    </xf>
    <xf numFmtId="0" fontId="7" fillId="0" borderId="46" xfId="0" applyFont="1" applyBorder="1" applyAlignment="1">
      <alignment horizontal="left" vertical="center"/>
    </xf>
    <xf numFmtId="0" fontId="18" fillId="0" borderId="60" xfId="12" applyFont="1" applyBorder="1" applyAlignment="1">
      <alignment vertical="center"/>
    </xf>
    <xf numFmtId="10" fontId="17" fillId="35" borderId="26" xfId="0" applyNumberFormat="1" applyFont="1" applyFill="1" applyBorder="1" applyAlignment="1">
      <alignment horizontal="center"/>
    </xf>
    <xf numFmtId="4" fontId="18" fillId="0" borderId="6" xfId="12" applyNumberFormat="1" applyFont="1" applyBorder="1" applyAlignment="1">
      <alignment horizontal="right" vertical="center"/>
    </xf>
    <xf numFmtId="10" fontId="17" fillId="35" borderId="28" xfId="0" applyNumberFormat="1" applyFont="1" applyFill="1" applyBorder="1" applyAlignment="1">
      <alignment horizontal="center"/>
    </xf>
    <xf numFmtId="168" fontId="18" fillId="0" borderId="6" xfId="12" applyNumberFormat="1" applyFont="1" applyBorder="1" applyAlignment="1">
      <alignment horizontal="right" vertical="center"/>
    </xf>
    <xf numFmtId="10" fontId="8" fillId="35" borderId="61" xfId="0" applyNumberFormat="1" applyFont="1" applyFill="1" applyBorder="1" applyAlignment="1">
      <alignment horizontal="left"/>
    </xf>
    <xf numFmtId="0" fontId="0" fillId="0" borderId="0" xfId="0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3" fontId="18" fillId="0" borderId="6" xfId="12" applyNumberFormat="1" applyFont="1" applyBorder="1" applyAlignment="1">
      <alignment horizontal="right" vertical="center"/>
    </xf>
    <xf numFmtId="0" fontId="17" fillId="35" borderId="31" xfId="0" applyFont="1" applyFill="1" applyBorder="1" applyAlignment="1">
      <alignment horizontal="center"/>
    </xf>
    <xf numFmtId="10" fontId="8" fillId="35" borderId="38" xfId="0" applyNumberFormat="1" applyFont="1" applyFill="1" applyBorder="1" applyAlignment="1">
      <alignment horizontal="left"/>
    </xf>
    <xf numFmtId="3" fontId="18" fillId="0" borderId="7" xfId="12" applyNumberFormat="1" applyFont="1" applyBorder="1" applyAlignment="1">
      <alignment horizontal="right" vertical="center"/>
    </xf>
    <xf numFmtId="4" fontId="18" fillId="0" borderId="60" xfId="12" applyNumberFormat="1" applyFont="1" applyBorder="1" applyAlignment="1">
      <alignment horizontal="right" vertical="center"/>
    </xf>
    <xf numFmtId="0" fontId="18" fillId="0" borderId="6" xfId="12" applyFont="1" applyBorder="1" applyAlignment="1">
      <alignment vertical="center"/>
    </xf>
    <xf numFmtId="0" fontId="18" fillId="0" borderId="7" xfId="12" applyFont="1" applyBorder="1" applyAlignment="1">
      <alignment horizontal="left" vertical="center"/>
    </xf>
    <xf numFmtId="0" fontId="18" fillId="0" borderId="6" xfId="12" applyFont="1" applyBorder="1" applyAlignment="1">
      <alignment horizontal="left" vertical="center"/>
    </xf>
    <xf numFmtId="0" fontId="0" fillId="0" borderId="0" xfId="0"/>
    <xf numFmtId="0" fontId="10" fillId="0" borderId="0" xfId="12" applyFont="1" applyFill="1" applyBorder="1" applyAlignment="1">
      <alignment vertical="center"/>
    </xf>
    <xf numFmtId="0" fontId="0" fillId="0" borderId="0" xfId="0"/>
    <xf numFmtId="0" fontId="6" fillId="35" borderId="30" xfId="0" applyFont="1" applyFill="1" applyBorder="1" applyAlignment="1">
      <alignment horizontal="center"/>
    </xf>
    <xf numFmtId="0" fontId="6" fillId="35" borderId="31" xfId="0" applyFont="1" applyFill="1" applyBorder="1" applyAlignment="1">
      <alignment horizontal="center"/>
    </xf>
    <xf numFmtId="0" fontId="9" fillId="35" borderId="0" xfId="0" applyFont="1" applyFill="1" applyBorder="1"/>
    <xf numFmtId="0" fontId="9" fillId="35" borderId="25" xfId="0" applyFont="1" applyFill="1" applyBorder="1"/>
    <xf numFmtId="0" fontId="9" fillId="35" borderId="26" xfId="0" applyFont="1" applyFill="1" applyBorder="1"/>
    <xf numFmtId="0" fontId="9" fillId="35" borderId="28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28" xfId="0" applyFont="1" applyFill="1" applyBorder="1" applyAlignment="1">
      <alignment horizontal="center"/>
    </xf>
    <xf numFmtId="10" fontId="8" fillId="35" borderId="37" xfId="0" applyNumberFormat="1" applyFont="1" applyFill="1" applyBorder="1"/>
    <xf numFmtId="10" fontId="17" fillId="35" borderId="25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30" xfId="0" applyFont="1" applyFill="1" applyBorder="1" applyAlignment="1">
      <alignment horizontal="center"/>
    </xf>
    <xf numFmtId="0" fontId="17" fillId="35" borderId="0" xfId="0" applyFont="1" applyFill="1" applyBorder="1" applyAlignment="1">
      <alignment horizontal="center"/>
    </xf>
    <xf numFmtId="0" fontId="39" fillId="2" borderId="62" xfId="0" applyFont="1" applyFill="1" applyBorder="1" applyAlignment="1">
      <alignment horizontal="center"/>
    </xf>
    <xf numFmtId="0" fontId="39" fillId="2" borderId="64" xfId="0" applyFont="1" applyFill="1" applyBorder="1" applyAlignment="1">
      <alignment horizontal="center"/>
    </xf>
    <xf numFmtId="0" fontId="7" fillId="0" borderId="65" xfId="0" applyFont="1" applyBorder="1" applyAlignment="1">
      <alignment horizontal="left" vertical="center"/>
    </xf>
    <xf numFmtId="10" fontId="7" fillId="0" borderId="35" xfId="1" applyNumberFormat="1" applyFont="1" applyFill="1" applyBorder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7" fillId="0" borderId="0" xfId="0" applyFont="1" applyBorder="1" applyAlignment="1">
      <alignment horizontal="center" wrapText="1"/>
    </xf>
    <xf numFmtId="0" fontId="43" fillId="0" borderId="34" xfId="0" applyFont="1" applyFill="1" applyBorder="1" applyAlignment="1">
      <alignment horizontal="center" vertical="center"/>
    </xf>
    <xf numFmtId="10" fontId="8" fillId="35" borderId="37" xfId="0" applyNumberFormat="1" applyFont="1" applyFill="1" applyBorder="1" applyAlignment="1">
      <alignment horizontal="left"/>
    </xf>
    <xf numFmtId="0" fontId="39" fillId="2" borderId="67" xfId="0" applyFont="1" applyFill="1" applyBorder="1" applyAlignment="1">
      <alignment horizontal="center"/>
    </xf>
    <xf numFmtId="0" fontId="39" fillId="2" borderId="68" xfId="0" applyFont="1" applyFill="1" applyBorder="1" applyAlignment="1">
      <alignment horizontal="center"/>
    </xf>
    <xf numFmtId="0" fontId="0" fillId="0" borderId="0" xfId="0"/>
    <xf numFmtId="0" fontId="22" fillId="0" borderId="0" xfId="0" applyFont="1"/>
    <xf numFmtId="0" fontId="7" fillId="0" borderId="35" xfId="0" applyFont="1" applyBorder="1" applyAlignment="1">
      <alignment horizontal="center" vertical="center"/>
    </xf>
    <xf numFmtId="164" fontId="7" fillId="0" borderId="35" xfId="0" applyNumberFormat="1" applyFont="1" applyBorder="1" applyAlignment="1">
      <alignment horizontal="center" vertical="center"/>
    </xf>
    <xf numFmtId="10" fontId="7" fillId="0" borderId="34" xfId="1" applyNumberFormat="1" applyFont="1" applyFill="1" applyBorder="1" applyAlignment="1">
      <alignment horizontal="center" vertical="center"/>
    </xf>
    <xf numFmtId="0" fontId="39" fillId="2" borderId="71" xfId="0" applyFont="1" applyFill="1" applyBorder="1" applyAlignment="1">
      <alignment horizontal="center"/>
    </xf>
    <xf numFmtId="0" fontId="39" fillId="2" borderId="72" xfId="0" applyFont="1" applyFill="1" applyBorder="1" applyAlignment="1">
      <alignment horizontal="center"/>
    </xf>
    <xf numFmtId="0" fontId="42" fillId="0" borderId="34" xfId="0" applyFont="1" applyFill="1" applyBorder="1" applyAlignment="1">
      <alignment horizontal="center" vertical="center"/>
    </xf>
    <xf numFmtId="0" fontId="42" fillId="0" borderId="48" xfId="0" applyFont="1" applyFill="1" applyBorder="1" applyAlignment="1">
      <alignment horizontal="center" vertical="center"/>
    </xf>
    <xf numFmtId="0" fontId="39" fillId="2" borderId="75" xfId="0" applyFont="1" applyFill="1" applyBorder="1" applyAlignment="1">
      <alignment horizontal="center"/>
    </xf>
    <xf numFmtId="0" fontId="7" fillId="0" borderId="36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/>
    </xf>
    <xf numFmtId="164" fontId="7" fillId="0" borderId="36" xfId="0" applyNumberFormat="1" applyFont="1" applyBorder="1" applyAlignment="1">
      <alignment horizontal="center" vertical="center"/>
    </xf>
    <xf numFmtId="10" fontId="7" fillId="0" borderId="36" xfId="1" applyNumberFormat="1" applyFont="1" applyFill="1" applyBorder="1" applyAlignment="1">
      <alignment horizontal="center" vertical="center"/>
    </xf>
    <xf numFmtId="0" fontId="42" fillId="0" borderId="44" xfId="0" applyFont="1" applyFill="1" applyBorder="1" applyAlignment="1">
      <alignment horizontal="center" vertical="center"/>
    </xf>
    <xf numFmtId="0" fontId="43" fillId="0" borderId="7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 wrapText="1"/>
    </xf>
    <xf numFmtId="0" fontId="42" fillId="0" borderId="45" xfId="0" applyFont="1" applyFill="1" applyBorder="1" applyAlignment="1">
      <alignment horizontal="center" vertical="center"/>
    </xf>
    <xf numFmtId="0" fontId="39" fillId="2" borderId="80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10" fontId="8" fillId="35" borderId="58" xfId="0" applyNumberFormat="1" applyFont="1" applyFill="1" applyBorder="1" applyAlignment="1">
      <alignment horizontal="left" vertical="center"/>
    </xf>
    <xf numFmtId="10" fontId="17" fillId="35" borderId="25" xfId="0" applyNumberFormat="1" applyFont="1" applyFill="1" applyBorder="1" applyAlignment="1">
      <alignment horizontal="left" vertical="center"/>
    </xf>
    <xf numFmtId="10" fontId="17" fillId="35" borderId="25" xfId="0" applyNumberFormat="1" applyFont="1" applyFill="1" applyBorder="1" applyAlignment="1">
      <alignment horizontal="center" vertical="center"/>
    </xf>
    <xf numFmtId="0" fontId="9" fillId="35" borderId="26" xfId="0" applyFont="1" applyFill="1" applyBorder="1" applyAlignment="1">
      <alignment vertical="center"/>
    </xf>
    <xf numFmtId="10" fontId="8" fillId="35" borderId="27" xfId="0" applyNumberFormat="1" applyFont="1" applyFill="1" applyBorder="1" applyAlignment="1">
      <alignment horizontal="left" vertical="center"/>
    </xf>
    <xf numFmtId="10" fontId="17" fillId="35" borderId="0" xfId="0" applyNumberFormat="1" applyFont="1" applyFill="1" applyBorder="1" applyAlignment="1">
      <alignment horizontal="left" vertical="center"/>
    </xf>
    <xf numFmtId="10" fontId="17" fillId="35" borderId="0" xfId="0" applyNumberFormat="1" applyFont="1" applyFill="1" applyBorder="1" applyAlignment="1">
      <alignment horizontal="center" vertical="center"/>
    </xf>
    <xf numFmtId="0" fontId="9" fillId="35" borderId="28" xfId="0" applyFont="1" applyFill="1" applyBorder="1" applyAlignment="1">
      <alignment vertical="center"/>
    </xf>
    <xf numFmtId="172" fontId="0" fillId="0" borderId="0" xfId="0" applyNumberFormat="1" applyAlignment="1">
      <alignment vertical="center"/>
    </xf>
    <xf numFmtId="10" fontId="8" fillId="35" borderId="29" xfId="0" applyNumberFormat="1" applyFont="1" applyFill="1" applyBorder="1" applyAlignment="1">
      <alignment horizontal="left" vertical="center"/>
    </xf>
    <xf numFmtId="10" fontId="17" fillId="35" borderId="30" xfId="0" applyNumberFormat="1" applyFont="1" applyFill="1" applyBorder="1" applyAlignment="1">
      <alignment horizontal="left" vertical="center"/>
    </xf>
    <xf numFmtId="0" fontId="17" fillId="35" borderId="30" xfId="0" applyFont="1" applyFill="1" applyBorder="1" applyAlignment="1">
      <alignment horizontal="center" vertical="center"/>
    </xf>
    <xf numFmtId="0" fontId="6" fillId="35" borderId="31" xfId="0" applyFont="1" applyFill="1" applyBorder="1" applyAlignment="1">
      <alignment horizontal="center" vertical="center"/>
    </xf>
    <xf numFmtId="0" fontId="39" fillId="2" borderId="32" xfId="0" applyFont="1" applyFill="1" applyBorder="1" applyAlignment="1">
      <alignment horizontal="center" vertical="center"/>
    </xf>
    <xf numFmtId="0" fontId="39" fillId="2" borderId="70" xfId="0" applyFont="1" applyFill="1" applyBorder="1" applyAlignment="1">
      <alignment horizontal="center" vertical="center"/>
    </xf>
    <xf numFmtId="0" fontId="39" fillId="2" borderId="67" xfId="0" applyFont="1" applyFill="1" applyBorder="1" applyAlignment="1">
      <alignment horizontal="center" vertical="center"/>
    </xf>
    <xf numFmtId="0" fontId="39" fillId="2" borderId="74" xfId="0" applyFont="1" applyFill="1" applyBorder="1" applyAlignment="1">
      <alignment horizontal="center" vertical="center"/>
    </xf>
    <xf numFmtId="0" fontId="39" fillId="2" borderId="71" xfId="0" applyFont="1" applyFill="1" applyBorder="1" applyAlignment="1">
      <alignment horizontal="center" vertical="center"/>
    </xf>
    <xf numFmtId="0" fontId="39" fillId="2" borderId="64" xfId="0" applyFont="1" applyFill="1" applyBorder="1" applyAlignment="1">
      <alignment horizontal="center" vertical="center"/>
    </xf>
    <xf numFmtId="0" fontId="39" fillId="2" borderId="62" xfId="0" applyFont="1" applyFill="1" applyBorder="1" applyAlignment="1">
      <alignment horizontal="center" vertical="center"/>
    </xf>
    <xf numFmtId="0" fontId="39" fillId="2" borderId="72" xfId="0" applyFont="1" applyFill="1" applyBorder="1" applyAlignment="1">
      <alignment horizontal="center" vertical="center"/>
    </xf>
    <xf numFmtId="0" fontId="39" fillId="2" borderId="68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168" fontId="10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vertical="center"/>
    </xf>
    <xf numFmtId="164" fontId="8" fillId="35" borderId="51" xfId="0" applyNumberFormat="1" applyFont="1" applyFill="1" applyBorder="1" applyAlignment="1">
      <alignment vertical="center"/>
    </xf>
    <xf numFmtId="164" fontId="8" fillId="35" borderId="40" xfId="0" applyNumberFormat="1" applyFont="1" applyFill="1" applyBorder="1" applyAlignment="1">
      <alignment horizontal="center" vertical="center"/>
    </xf>
    <xf numFmtId="164" fontId="12" fillId="0" borderId="52" xfId="0" applyNumberFormat="1" applyFont="1" applyBorder="1" applyAlignment="1">
      <alignment horizontal="center" vertical="center"/>
    </xf>
    <xf numFmtId="164" fontId="8" fillId="35" borderId="53" xfId="0" applyNumberFormat="1" applyFont="1" applyFill="1" applyBorder="1" applyAlignment="1">
      <alignment vertical="center"/>
    </xf>
    <xf numFmtId="9" fontId="8" fillId="35" borderId="5" xfId="1" applyFont="1" applyFill="1" applyBorder="1" applyAlignment="1">
      <alignment horizontal="center" vertical="center"/>
    </xf>
    <xf numFmtId="164" fontId="12" fillId="0" borderId="54" xfId="0" applyNumberFormat="1" applyFont="1" applyBorder="1" applyAlignment="1">
      <alignment horizontal="center" vertical="center"/>
    </xf>
    <xf numFmtId="164" fontId="8" fillId="35" borderId="55" xfId="0" applyNumberFormat="1" applyFont="1" applyFill="1" applyBorder="1" applyAlignment="1">
      <alignment vertical="center"/>
    </xf>
    <xf numFmtId="164" fontId="8" fillId="35" borderId="41" xfId="0" applyNumberFormat="1" applyFont="1" applyFill="1" applyBorder="1" applyAlignment="1">
      <alignment horizontal="center" vertical="center"/>
    </xf>
    <xf numFmtId="164" fontId="12" fillId="0" borderId="56" xfId="0" applyNumberFormat="1" applyFont="1" applyBorder="1" applyAlignment="1">
      <alignment horizontal="center" vertical="center"/>
    </xf>
    <xf numFmtId="9" fontId="0" fillId="0" borderId="0" xfId="0" applyNumberFormat="1" applyAlignment="1">
      <alignment vertical="center"/>
    </xf>
    <xf numFmtId="0" fontId="42" fillId="0" borderId="35" xfId="0" applyFont="1" applyBorder="1" applyAlignment="1">
      <alignment horizontal="center" vertical="center"/>
    </xf>
    <xf numFmtId="0" fontId="42" fillId="3" borderId="78" xfId="0" applyFont="1" applyFill="1" applyBorder="1" applyAlignment="1">
      <alignment horizontal="center" vertical="center"/>
    </xf>
    <xf numFmtId="0" fontId="42" fillId="0" borderId="78" xfId="0" applyFont="1" applyBorder="1" applyAlignment="1">
      <alignment horizontal="center" vertical="center"/>
    </xf>
    <xf numFmtId="0" fontId="42" fillId="3" borderId="34" xfId="0" applyFont="1" applyFill="1" applyBorder="1" applyAlignment="1">
      <alignment horizontal="center" vertical="center"/>
    </xf>
    <xf numFmtId="0" fontId="42" fillId="0" borderId="34" xfId="0" applyFont="1" applyBorder="1" applyAlignment="1">
      <alignment horizontal="center" vertical="center"/>
    </xf>
    <xf numFmtId="0" fontId="42" fillId="3" borderId="49" xfId="0" applyFont="1" applyFill="1" applyBorder="1" applyAlignment="1">
      <alignment horizontal="center" vertical="center"/>
    </xf>
    <xf numFmtId="0" fontId="42" fillId="0" borderId="35" xfId="0" applyFont="1" applyFill="1" applyBorder="1" applyAlignment="1">
      <alignment horizontal="center" vertical="center"/>
    </xf>
    <xf numFmtId="0" fontId="42" fillId="0" borderId="78" xfId="0" applyFont="1" applyFill="1" applyBorder="1" applyAlignment="1">
      <alignment horizontal="center" vertical="center"/>
    </xf>
    <xf numFmtId="0" fontId="42" fillId="0" borderId="46" xfId="0" applyFont="1" applyFill="1" applyBorder="1" applyAlignment="1">
      <alignment horizontal="center" vertical="center"/>
    </xf>
    <xf numFmtId="0" fontId="42" fillId="3" borderId="3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1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7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37" fillId="3" borderId="1" xfId="0" applyFont="1" applyFill="1" applyBorder="1" applyAlignment="1">
      <alignment horizontal="center" vertical="center"/>
    </xf>
    <xf numFmtId="0" fontId="39" fillId="2" borderId="82" xfId="0" applyFont="1" applyFill="1" applyBorder="1" applyAlignment="1">
      <alignment horizontal="center" vertical="center"/>
    </xf>
    <xf numFmtId="0" fontId="39" fillId="2" borderId="83" xfId="0" applyFont="1" applyFill="1" applyBorder="1" applyAlignment="1">
      <alignment horizontal="center" vertical="center"/>
    </xf>
    <xf numFmtId="0" fontId="42" fillId="3" borderId="43" xfId="0" applyFont="1" applyFill="1" applyBorder="1" applyAlignment="1">
      <alignment horizontal="center" vertical="center"/>
    </xf>
    <xf numFmtId="0" fontId="43" fillId="0" borderId="84" xfId="0" applyFont="1" applyFill="1" applyBorder="1" applyAlignment="1">
      <alignment horizontal="center" vertical="center"/>
    </xf>
    <xf numFmtId="0" fontId="42" fillId="3" borderId="42" xfId="0" applyFont="1" applyFill="1" applyBorder="1" applyAlignment="1">
      <alignment horizontal="center" vertical="center"/>
    </xf>
    <xf numFmtId="0" fontId="42" fillId="0" borderId="85" xfId="0" applyFont="1" applyFill="1" applyBorder="1" applyAlignment="1">
      <alignment horizontal="center" vertical="center"/>
    </xf>
    <xf numFmtId="0" fontId="42" fillId="0" borderId="86" xfId="0" applyFont="1" applyFill="1" applyBorder="1" applyAlignment="1">
      <alignment horizontal="center" vertical="center"/>
    </xf>
    <xf numFmtId="0" fontId="42" fillId="0" borderId="73" xfId="0" applyFont="1" applyFill="1" applyBorder="1" applyAlignment="1">
      <alignment horizontal="center" vertical="center"/>
    </xf>
    <xf numFmtId="17" fontId="9" fillId="35" borderId="33" xfId="0" quotePrefix="1" applyNumberFormat="1" applyFont="1" applyFill="1" applyBorder="1" applyAlignment="1">
      <alignment vertical="center"/>
    </xf>
    <xf numFmtId="17" fontId="9" fillId="35" borderId="66" xfId="0" quotePrefix="1" applyNumberFormat="1" applyFont="1" applyFill="1" applyBorder="1" applyAlignment="1">
      <alignment vertical="center"/>
    </xf>
    <xf numFmtId="0" fontId="39" fillId="2" borderId="88" xfId="0" applyFont="1" applyFill="1" applyBorder="1" applyAlignment="1">
      <alignment horizontal="center" vertical="center"/>
    </xf>
    <xf numFmtId="0" fontId="39" fillId="2" borderId="89" xfId="0" applyFont="1" applyFill="1" applyBorder="1" applyAlignment="1">
      <alignment horizontal="center" vertical="center"/>
    </xf>
    <xf numFmtId="0" fontId="42" fillId="0" borderId="43" xfId="0" applyFont="1" applyFill="1" applyBorder="1" applyAlignment="1">
      <alignment horizontal="center" vertical="center"/>
    </xf>
    <xf numFmtId="0" fontId="42" fillId="0" borderId="42" xfId="0" applyFont="1" applyFill="1" applyBorder="1" applyAlignment="1">
      <alignment horizontal="center" vertical="center"/>
    </xf>
    <xf numFmtId="0" fontId="42" fillId="0" borderId="90" xfId="0" applyFont="1" applyFill="1" applyBorder="1" applyAlignment="1">
      <alignment horizontal="center" vertical="center"/>
    </xf>
    <xf numFmtId="0" fontId="39" fillId="2" borderId="91" xfId="0" applyFont="1" applyFill="1" applyBorder="1" applyAlignment="1">
      <alignment horizontal="center" vertical="center"/>
    </xf>
    <xf numFmtId="0" fontId="39" fillId="2" borderId="92" xfId="0" applyFont="1" applyFill="1" applyBorder="1" applyAlignment="1">
      <alignment horizontal="center" vertical="center"/>
    </xf>
    <xf numFmtId="0" fontId="42" fillId="3" borderId="84" xfId="0" applyFont="1" applyFill="1" applyBorder="1" applyAlignment="1">
      <alignment horizontal="center" vertical="center"/>
    </xf>
    <xf numFmtId="0" fontId="42" fillId="3" borderId="46" xfId="0" applyFont="1" applyFill="1" applyBorder="1" applyAlignment="1">
      <alignment horizontal="center" vertical="center"/>
    </xf>
    <xf numFmtId="0" fontId="42" fillId="0" borderId="93" xfId="0" applyFont="1" applyFill="1" applyBorder="1" applyAlignment="1">
      <alignment horizontal="center" vertical="center"/>
    </xf>
    <xf numFmtId="0" fontId="39" fillId="2" borderId="94" xfId="0" applyFont="1" applyFill="1" applyBorder="1" applyAlignment="1">
      <alignment horizontal="center" vertical="center"/>
    </xf>
    <xf numFmtId="0" fontId="42" fillId="38" borderId="35" xfId="0" applyFont="1" applyFill="1" applyBorder="1" applyAlignment="1">
      <alignment horizontal="center" vertical="center"/>
    </xf>
    <xf numFmtId="0" fontId="42" fillId="38" borderId="34" xfId="0" applyFont="1" applyFill="1" applyBorder="1" applyAlignment="1">
      <alignment horizontal="center" vertical="center"/>
    </xf>
    <xf numFmtId="0" fontId="43" fillId="0" borderId="79" xfId="0" applyFont="1" applyFill="1" applyBorder="1" applyAlignment="1">
      <alignment horizontal="center" vertical="center"/>
    </xf>
    <xf numFmtId="0" fontId="42" fillId="3" borderId="95" xfId="0" applyFont="1" applyFill="1" applyBorder="1" applyAlignment="1">
      <alignment horizontal="center" vertical="center"/>
    </xf>
    <xf numFmtId="0" fontId="42" fillId="3" borderId="97" xfId="0" applyFont="1" applyFill="1" applyBorder="1" applyAlignment="1">
      <alignment horizontal="center" vertical="center"/>
    </xf>
    <xf numFmtId="0" fontId="42" fillId="0" borderId="96" xfId="0" applyFont="1" applyFill="1" applyBorder="1" applyAlignment="1">
      <alignment horizontal="center" vertical="center"/>
    </xf>
    <xf numFmtId="0" fontId="39" fillId="2" borderId="98" xfId="0" applyFont="1" applyFill="1" applyBorder="1" applyAlignment="1">
      <alignment horizontal="center" vertical="center"/>
    </xf>
    <xf numFmtId="0" fontId="42" fillId="0" borderId="79" xfId="0" applyFont="1" applyFill="1" applyBorder="1" applyAlignment="1">
      <alignment horizontal="center" vertical="center"/>
    </xf>
    <xf numFmtId="0" fontId="42" fillId="0" borderId="99" xfId="0" applyFont="1" applyFill="1" applyBorder="1" applyAlignment="1">
      <alignment horizontal="center" vertical="center"/>
    </xf>
    <xf numFmtId="0" fontId="42" fillId="0" borderId="95" xfId="0" applyFont="1" applyFill="1" applyBorder="1" applyAlignment="1">
      <alignment horizontal="center" vertical="center"/>
    </xf>
    <xf numFmtId="0" fontId="42" fillId="0" borderId="97" xfId="0" applyFont="1" applyFill="1" applyBorder="1" applyAlignment="1">
      <alignment horizontal="center" vertical="center"/>
    </xf>
    <xf numFmtId="0" fontId="37" fillId="3" borderId="100" xfId="0" applyFont="1" applyFill="1" applyBorder="1" applyAlignment="1">
      <alignment horizontal="center" vertical="center"/>
    </xf>
    <xf numFmtId="0" fontId="42" fillId="0" borderId="69" xfId="0" applyFont="1" applyFill="1" applyBorder="1" applyAlignment="1">
      <alignment horizontal="center" vertical="center"/>
    </xf>
    <xf numFmtId="0" fontId="42" fillId="37" borderId="78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39" fillId="2" borderId="98" xfId="0" applyFont="1" applyFill="1" applyBorder="1" applyAlignment="1">
      <alignment horizontal="center"/>
    </xf>
    <xf numFmtId="0" fontId="39" fillId="2" borderId="89" xfId="0" applyFont="1" applyFill="1" applyBorder="1" applyAlignment="1">
      <alignment horizontal="center"/>
    </xf>
    <xf numFmtId="0" fontId="39" fillId="2" borderId="83" xfId="0" applyFont="1" applyFill="1" applyBorder="1" applyAlignment="1">
      <alignment horizontal="center"/>
    </xf>
    <xf numFmtId="0" fontId="39" fillId="2" borderId="82" xfId="0" applyFont="1" applyFill="1" applyBorder="1" applyAlignment="1">
      <alignment horizontal="center"/>
    </xf>
    <xf numFmtId="0" fontId="42" fillId="37" borderId="101" xfId="0" applyFont="1" applyFill="1" applyBorder="1" applyAlignment="1">
      <alignment horizontal="center" vertical="center"/>
    </xf>
    <xf numFmtId="0" fontId="42" fillId="37" borderId="102" xfId="0" applyFont="1" applyFill="1" applyBorder="1" applyAlignment="1">
      <alignment horizontal="center" vertical="center"/>
    </xf>
    <xf numFmtId="10" fontId="15" fillId="0" borderId="27" xfId="11" applyNumberFormat="1" applyFont="1" applyBorder="1" applyAlignment="1">
      <alignment horizontal="center" vertical="center" wrapText="1"/>
    </xf>
    <xf numFmtId="10" fontId="15" fillId="0" borderId="0" xfId="11" applyNumberFormat="1" applyFont="1" applyBorder="1" applyAlignment="1">
      <alignment horizontal="center" vertical="center" wrapText="1"/>
    </xf>
    <xf numFmtId="10" fontId="15" fillId="0" borderId="28" xfId="11" applyNumberFormat="1" applyFont="1" applyBorder="1" applyAlignment="1">
      <alignment horizontal="center" vertical="center" wrapText="1"/>
    </xf>
    <xf numFmtId="10" fontId="20" fillId="0" borderId="27" xfId="11" applyNumberFormat="1" applyFont="1" applyBorder="1" applyAlignment="1">
      <alignment horizontal="center" vertical="center" wrapText="1"/>
    </xf>
    <xf numFmtId="10" fontId="20" fillId="0" borderId="0" xfId="11" applyNumberFormat="1" applyFont="1" applyBorder="1" applyAlignment="1">
      <alignment horizontal="center" vertical="center" wrapText="1"/>
    </xf>
    <xf numFmtId="10" fontId="20" fillId="0" borderId="28" xfId="11" applyNumberFormat="1" applyFont="1" applyBorder="1" applyAlignment="1">
      <alignment horizontal="center" vertical="center" wrapText="1"/>
    </xf>
    <xf numFmtId="10" fontId="15" fillId="0" borderId="38" xfId="11" applyNumberFormat="1" applyFont="1" applyBorder="1" applyAlignment="1">
      <alignment horizontal="center" vertical="center" wrapText="1"/>
    </xf>
    <xf numFmtId="0" fontId="9" fillId="35" borderId="57" xfId="0" applyFont="1" applyFill="1" applyBorder="1" applyAlignment="1">
      <alignment horizontal="center" vertical="center"/>
    </xf>
    <xf numFmtId="0" fontId="9" fillId="35" borderId="9" xfId="0" applyFont="1" applyFill="1" applyBorder="1" applyAlignment="1">
      <alignment horizontal="center" vertical="center"/>
    </xf>
    <xf numFmtId="0" fontId="9" fillId="35" borderId="11" xfId="0" applyFont="1" applyFill="1" applyBorder="1" applyAlignment="1">
      <alignment horizontal="center" vertical="center"/>
    </xf>
    <xf numFmtId="17" fontId="9" fillId="35" borderId="63" xfId="0" quotePrefix="1" applyNumberFormat="1" applyFont="1" applyFill="1" applyBorder="1" applyAlignment="1">
      <alignment horizontal="center" vertical="center"/>
    </xf>
    <xf numFmtId="17" fontId="9" fillId="35" borderId="33" xfId="0" quotePrefix="1" applyNumberFormat="1" applyFont="1" applyFill="1" applyBorder="1" applyAlignment="1">
      <alignment horizontal="center" vertical="center"/>
    </xf>
    <xf numFmtId="0" fontId="9" fillId="35" borderId="2" xfId="0" applyFont="1" applyFill="1" applyBorder="1" applyAlignment="1">
      <alignment horizontal="center" vertical="center"/>
    </xf>
    <xf numFmtId="0" fontId="9" fillId="35" borderId="4" xfId="0" applyFont="1" applyFill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 wrapText="1"/>
    </xf>
    <xf numFmtId="0" fontId="9" fillId="35" borderId="10" xfId="0" applyFont="1" applyFill="1" applyBorder="1" applyAlignment="1">
      <alignment horizontal="center" vertical="center" wrapText="1"/>
    </xf>
    <xf numFmtId="0" fontId="9" fillId="35" borderId="63" xfId="0" quotePrefix="1" applyFont="1" applyFill="1" applyBorder="1" applyAlignment="1">
      <alignment horizontal="center" vertical="center"/>
    </xf>
    <xf numFmtId="0" fontId="9" fillId="35" borderId="33" xfId="0" quotePrefix="1" applyFont="1" applyFill="1" applyBorder="1" applyAlignment="1">
      <alignment horizontal="center" vertical="center"/>
    </xf>
    <xf numFmtId="0" fontId="9" fillId="35" borderId="2" xfId="0" applyFont="1" applyFill="1" applyBorder="1" applyAlignment="1">
      <alignment horizontal="center" vertical="center" wrapText="1"/>
    </xf>
    <xf numFmtId="0" fontId="9" fillId="35" borderId="4" xfId="0" applyFont="1" applyFill="1" applyBorder="1" applyAlignment="1">
      <alignment horizontal="center" vertical="center" wrapText="1"/>
    </xf>
    <xf numFmtId="0" fontId="9" fillId="35" borderId="87" xfId="0" quotePrefix="1" applyFont="1" applyFill="1" applyBorder="1" applyAlignment="1">
      <alignment horizontal="center" vertical="center"/>
    </xf>
    <xf numFmtId="0" fontId="9" fillId="35" borderId="66" xfId="0" quotePrefix="1" applyFont="1" applyFill="1" applyBorder="1" applyAlignment="1">
      <alignment horizontal="center" vertical="center"/>
    </xf>
    <xf numFmtId="0" fontId="9" fillId="35" borderId="77" xfId="0" applyFont="1" applyFill="1" applyBorder="1" applyAlignment="1">
      <alignment horizontal="center" vertical="center" wrapText="1"/>
    </xf>
    <xf numFmtId="0" fontId="9" fillId="35" borderId="76" xfId="0" applyFont="1" applyFill="1" applyBorder="1" applyAlignment="1">
      <alignment horizontal="center" vertical="center" wrapText="1"/>
    </xf>
    <xf numFmtId="17" fontId="9" fillId="35" borderId="66" xfId="0" quotePrefix="1" applyNumberFormat="1" applyFont="1" applyFill="1" applyBorder="1" applyAlignment="1">
      <alignment horizontal="center" vertical="center"/>
    </xf>
    <xf numFmtId="3" fontId="40" fillId="35" borderId="59" xfId="12" applyNumberFormat="1" applyFont="1" applyFill="1" applyBorder="1" applyAlignment="1">
      <alignment horizontal="center" vertical="center" wrapText="1"/>
    </xf>
    <xf numFmtId="3" fontId="40" fillId="35" borderId="7" xfId="12" applyNumberFormat="1" applyFont="1" applyFill="1" applyBorder="1" applyAlignment="1">
      <alignment horizontal="center" vertical="center" wrapText="1"/>
    </xf>
    <xf numFmtId="0" fontId="41" fillId="35" borderId="3" xfId="4" applyFont="1" applyFill="1" applyBorder="1" applyAlignment="1">
      <alignment horizontal="center" vertical="center" wrapText="1"/>
    </xf>
    <xf numFmtId="0" fontId="41" fillId="35" borderId="10" xfId="4" applyFont="1" applyFill="1" applyBorder="1" applyAlignment="1">
      <alignment horizontal="center" vertical="center" wrapText="1"/>
    </xf>
    <xf numFmtId="0" fontId="41" fillId="35" borderId="103" xfId="4" applyFont="1" applyFill="1" applyBorder="1" applyAlignment="1">
      <alignment horizontal="center" vertical="center" wrapText="1"/>
    </xf>
    <xf numFmtId="164" fontId="7" fillId="0" borderId="104" xfId="0" applyNumberFormat="1" applyFont="1" applyFill="1" applyBorder="1" applyAlignment="1">
      <alignment horizontal="center" vertical="center"/>
    </xf>
    <xf numFmtId="0" fontId="7" fillId="0" borderId="105" xfId="0" applyFont="1" applyBorder="1" applyAlignment="1">
      <alignment horizontal="left" vertical="center"/>
    </xf>
    <xf numFmtId="164" fontId="7" fillId="0" borderId="106" xfId="0" applyNumberFormat="1" applyFont="1" applyFill="1" applyBorder="1" applyAlignment="1">
      <alignment horizontal="center" vertical="center"/>
    </xf>
    <xf numFmtId="10" fontId="8" fillId="35" borderId="60" xfId="0" applyNumberFormat="1" applyFont="1" applyFill="1" applyBorder="1" applyAlignment="1">
      <alignment horizontal="left"/>
    </xf>
    <xf numFmtId="10" fontId="8" fillId="35" borderId="6" xfId="0" applyNumberFormat="1" applyFont="1" applyFill="1" applyBorder="1" applyAlignment="1">
      <alignment horizontal="left"/>
    </xf>
    <xf numFmtId="0" fontId="17" fillId="35" borderId="7" xfId="0" applyFont="1" applyFill="1" applyBorder="1" applyAlignment="1"/>
    <xf numFmtId="164" fontId="7" fillId="0" borderId="107" xfId="0" applyNumberFormat="1" applyFont="1" applyBorder="1" applyAlignment="1">
      <alignment horizontal="center" vertical="center"/>
    </xf>
    <xf numFmtId="164" fontId="7" fillId="0" borderId="108" xfId="0" applyNumberFormat="1" applyFont="1" applyBorder="1" applyAlignment="1">
      <alignment horizontal="center" vertical="center"/>
    </xf>
    <xf numFmtId="0" fontId="7" fillId="0" borderId="109" xfId="0" applyFont="1" applyBorder="1" applyAlignment="1">
      <alignment horizontal="left" vertical="center"/>
    </xf>
    <xf numFmtId="0" fontId="7" fillId="0" borderId="110" xfId="0" applyFont="1" applyBorder="1" applyAlignment="1">
      <alignment horizontal="center" vertical="center"/>
    </xf>
    <xf numFmtId="0" fontId="7" fillId="0" borderId="110" xfId="0" applyFont="1" applyBorder="1" applyAlignment="1">
      <alignment horizontal="left" vertical="center"/>
    </xf>
    <xf numFmtId="0" fontId="42" fillId="0" borderId="110" xfId="0" applyFont="1" applyBorder="1" applyAlignment="1">
      <alignment horizontal="center" vertical="center"/>
    </xf>
    <xf numFmtId="0" fontId="42" fillId="3" borderId="110" xfId="0" applyFont="1" applyFill="1" applyBorder="1" applyAlignment="1">
      <alignment horizontal="center" vertical="center"/>
    </xf>
    <xf numFmtId="0" fontId="42" fillId="0" borderId="110" xfId="0" applyFont="1" applyFill="1" applyBorder="1" applyAlignment="1">
      <alignment horizontal="center" vertical="center"/>
    </xf>
    <xf numFmtId="0" fontId="42" fillId="37" borderId="110" xfId="0" applyFont="1" applyFill="1" applyBorder="1" applyAlignment="1">
      <alignment horizontal="center" vertical="center"/>
    </xf>
    <xf numFmtId="0" fontId="42" fillId="3" borderId="111" xfId="0" applyFont="1" applyFill="1" applyBorder="1" applyAlignment="1">
      <alignment horizontal="center" vertical="center"/>
    </xf>
    <xf numFmtId="0" fontId="37" fillId="0" borderId="112" xfId="0" applyFont="1" applyFill="1" applyBorder="1" applyAlignment="1">
      <alignment horizontal="center" vertical="center"/>
    </xf>
    <xf numFmtId="0" fontId="42" fillId="0" borderId="111" xfId="0" applyFont="1" applyFill="1" applyBorder="1" applyAlignment="1">
      <alignment horizontal="center" vertical="center"/>
    </xf>
    <xf numFmtId="0" fontId="42" fillId="3" borderId="109" xfId="0" applyFont="1" applyFill="1" applyBorder="1" applyAlignment="1">
      <alignment horizontal="center" vertical="center"/>
    </xf>
    <xf numFmtId="164" fontId="7" fillId="0" borderId="110" xfId="0" applyNumberFormat="1" applyFont="1" applyBorder="1" applyAlignment="1">
      <alignment horizontal="center" vertical="center"/>
    </xf>
    <xf numFmtId="10" fontId="7" fillId="0" borderId="110" xfId="1" applyNumberFormat="1" applyFont="1" applyFill="1" applyBorder="1" applyAlignment="1">
      <alignment horizontal="center" vertical="center"/>
    </xf>
    <xf numFmtId="164" fontId="7" fillId="0" borderId="113" xfId="0" applyNumberFormat="1" applyFont="1" applyBorder="1" applyAlignment="1">
      <alignment horizontal="center" vertical="center"/>
    </xf>
    <xf numFmtId="0" fontId="37" fillId="0" borderId="0" xfId="0" applyFont="1" applyFill="1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164" fontId="7" fillId="0" borderId="114" xfId="0" applyNumberFormat="1" applyFont="1" applyBorder="1" applyAlignment="1">
      <alignment horizontal="center" vertical="center"/>
    </xf>
    <xf numFmtId="0" fontId="7" fillId="0" borderId="115" xfId="0" applyFont="1" applyFill="1" applyBorder="1" applyAlignment="1">
      <alignment horizontal="center" vertical="center"/>
    </xf>
    <xf numFmtId="0" fontId="42" fillId="38" borderId="110" xfId="0" applyFont="1" applyFill="1" applyBorder="1" applyAlignment="1">
      <alignment horizontal="center" vertical="center"/>
    </xf>
    <xf numFmtId="0" fontId="43" fillId="0" borderId="110" xfId="0" applyFont="1" applyFill="1" applyBorder="1" applyAlignment="1">
      <alignment horizontal="center" vertical="center"/>
    </xf>
    <xf numFmtId="0" fontId="43" fillId="0" borderId="116" xfId="0" applyFont="1" applyFill="1" applyBorder="1" applyAlignment="1">
      <alignment horizontal="center" vertical="center"/>
    </xf>
    <xf numFmtId="0" fontId="42" fillId="0" borderId="117" xfId="0" applyFont="1" applyFill="1" applyBorder="1" applyAlignment="1">
      <alignment horizontal="center" vertical="center"/>
    </xf>
    <xf numFmtId="0" fontId="42" fillId="0" borderId="118" xfId="0" applyFont="1" applyFill="1" applyBorder="1" applyAlignment="1">
      <alignment horizontal="center" vertical="center"/>
    </xf>
    <xf numFmtId="0" fontId="42" fillId="0" borderId="109" xfId="0" applyFont="1" applyFill="1" applyBorder="1" applyAlignment="1">
      <alignment horizontal="center" vertical="center"/>
    </xf>
    <xf numFmtId="0" fontId="42" fillId="0" borderId="119" xfId="0" applyFont="1" applyFill="1" applyBorder="1" applyAlignment="1">
      <alignment horizontal="center" vertical="center"/>
    </xf>
    <xf numFmtId="0" fontId="7" fillId="0" borderId="120" xfId="0" applyFont="1" applyBorder="1" applyAlignment="1">
      <alignment horizontal="left" vertical="center" wrapText="1"/>
    </xf>
    <xf numFmtId="0" fontId="7" fillId="0" borderId="121" xfId="0" applyFont="1" applyBorder="1" applyAlignment="1">
      <alignment horizontal="left" vertical="center"/>
    </xf>
    <xf numFmtId="0" fontId="7" fillId="0" borderId="50" xfId="0" applyFont="1" applyBorder="1" applyAlignment="1">
      <alignment vertical="center"/>
    </xf>
    <xf numFmtId="0" fontId="7" fillId="0" borderId="50" xfId="0" applyFont="1" applyBorder="1" applyAlignment="1">
      <alignment horizontal="left" vertical="center" wrapText="1"/>
    </xf>
    <xf numFmtId="0" fontId="7" fillId="0" borderId="50" xfId="0" applyFont="1" applyFill="1" applyBorder="1" applyAlignment="1">
      <alignment horizontal="center" vertical="center"/>
    </xf>
    <xf numFmtId="0" fontId="42" fillId="36" borderId="110" xfId="0" applyFont="1" applyFill="1" applyBorder="1" applyAlignment="1">
      <alignment horizontal="center" vertical="center"/>
    </xf>
    <xf numFmtId="0" fontId="43" fillId="0" borderId="50" xfId="0" applyFont="1" applyFill="1" applyBorder="1" applyAlignment="1">
      <alignment horizontal="center" vertical="center"/>
    </xf>
    <xf numFmtId="0" fontId="43" fillId="36" borderId="50" xfId="0" applyFont="1" applyFill="1" applyBorder="1" applyAlignment="1">
      <alignment horizontal="center" vertical="center"/>
    </xf>
    <xf numFmtId="0" fontId="43" fillId="36" borderId="122" xfId="0" applyFont="1" applyFill="1" applyBorder="1" applyAlignment="1">
      <alignment horizontal="center" vertical="center"/>
    </xf>
    <xf numFmtId="0" fontId="37" fillId="0" borderId="86" xfId="0" applyFont="1" applyFill="1" applyBorder="1" applyAlignment="1">
      <alignment horizontal="center" vertical="center"/>
    </xf>
    <xf numFmtId="0" fontId="37" fillId="0" borderId="123" xfId="0" applyFont="1" applyFill="1" applyBorder="1" applyAlignment="1">
      <alignment horizontal="center" vertical="center"/>
    </xf>
    <xf numFmtId="0" fontId="42" fillId="36" borderId="50" xfId="0" applyFont="1" applyFill="1" applyBorder="1" applyAlignment="1">
      <alignment horizontal="center" vertical="center"/>
    </xf>
    <xf numFmtId="0" fontId="42" fillId="36" borderId="124" xfId="0" applyFont="1" applyFill="1" applyBorder="1" applyAlignment="1">
      <alignment horizontal="center" vertical="center"/>
    </xf>
    <xf numFmtId="0" fontId="42" fillId="0" borderId="50" xfId="0" applyFont="1" applyFill="1" applyBorder="1" applyAlignment="1">
      <alignment horizontal="center" vertical="center"/>
    </xf>
    <xf numFmtId="0" fontId="42" fillId="0" borderId="125" xfId="0" applyFont="1" applyFill="1" applyBorder="1" applyAlignment="1">
      <alignment horizontal="center" vertical="center"/>
    </xf>
    <xf numFmtId="0" fontId="42" fillId="36" borderId="122" xfId="0" applyFont="1" applyFill="1" applyBorder="1" applyAlignment="1">
      <alignment horizontal="center" vertical="center"/>
    </xf>
    <xf numFmtId="0" fontId="42" fillId="37" borderId="126" xfId="0" applyFont="1" applyFill="1" applyBorder="1" applyAlignment="1">
      <alignment horizontal="center" vertical="center"/>
    </xf>
    <xf numFmtId="0" fontId="42" fillId="0" borderId="122" xfId="0" applyFont="1" applyFill="1" applyBorder="1" applyAlignment="1">
      <alignment horizontal="center" vertical="center"/>
    </xf>
    <xf numFmtId="0" fontId="42" fillId="0" borderId="127" xfId="0" applyFont="1" applyFill="1" applyBorder="1" applyAlignment="1">
      <alignment horizontal="center" vertical="center"/>
    </xf>
    <xf numFmtId="0" fontId="42" fillId="0" borderId="128" xfId="0" applyFont="1" applyFill="1" applyBorder="1" applyAlignment="1">
      <alignment horizontal="center" vertical="center"/>
    </xf>
    <xf numFmtId="0" fontId="42" fillId="0" borderId="124" xfId="0" applyFont="1" applyFill="1" applyBorder="1" applyAlignment="1">
      <alignment horizontal="center" vertical="center"/>
    </xf>
    <xf numFmtId="0" fontId="42" fillId="36" borderId="125" xfId="0" applyFont="1" applyFill="1" applyBorder="1" applyAlignment="1">
      <alignment horizontal="center" vertical="center"/>
    </xf>
    <xf numFmtId="0" fontId="42" fillId="36" borderId="69" xfId="0" applyFont="1" applyFill="1" applyBorder="1" applyAlignment="1">
      <alignment horizontal="center" vertical="center"/>
    </xf>
    <xf numFmtId="164" fontId="7" fillId="0" borderId="50" xfId="0" applyNumberFormat="1" applyFont="1" applyBorder="1" applyAlignment="1">
      <alignment horizontal="center" vertical="center"/>
    </xf>
    <xf numFmtId="10" fontId="46" fillId="0" borderId="50" xfId="1" applyNumberFormat="1" applyFont="1" applyFill="1" applyBorder="1" applyAlignment="1">
      <alignment horizontal="center" vertical="center"/>
    </xf>
    <xf numFmtId="164" fontId="7" fillId="0" borderId="106" xfId="0" applyNumberFormat="1" applyFont="1" applyBorder="1" applyAlignment="1">
      <alignment horizontal="center" vertical="center"/>
    </xf>
  </cellXfs>
  <cellStyles count="251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2 2 2" xfId="228"/>
    <cellStyle name="Euro 2 2 3" xfId="180"/>
    <cellStyle name="Euro 2 3" xfId="108"/>
    <cellStyle name="Euro 2 3 2" xfId="204"/>
    <cellStyle name="Euro 2 4" xfId="156"/>
    <cellStyle name="Euro 3" xfId="71"/>
    <cellStyle name="Euro 3 2" xfId="95"/>
    <cellStyle name="Euro 3 2 2" xfId="143"/>
    <cellStyle name="Euro 3 2 2 2" xfId="239"/>
    <cellStyle name="Euro 3 2 3" xfId="191"/>
    <cellStyle name="Euro 3 3" xfId="119"/>
    <cellStyle name="Euro 3 3 2" xfId="215"/>
    <cellStyle name="Euro 3 4" xfId="167"/>
    <cellStyle name="Euro 4" xfId="79"/>
    <cellStyle name="Euro 4 2" xfId="103"/>
    <cellStyle name="Euro 4 2 2" xfId="151"/>
    <cellStyle name="Euro 4 2 2 2" xfId="247"/>
    <cellStyle name="Euro 4 2 3" xfId="199"/>
    <cellStyle name="Euro 4 3" xfId="127"/>
    <cellStyle name="Euro 4 3 2" xfId="223"/>
    <cellStyle name="Euro 4 4" xfId="175"/>
    <cellStyle name="Euro 5" xfId="82"/>
    <cellStyle name="Euro 5 2" xfId="130"/>
    <cellStyle name="Euro 5 2 2" xfId="226"/>
    <cellStyle name="Euro 5 3" xfId="178"/>
    <cellStyle name="Euro 6" xfId="106"/>
    <cellStyle name="Euro 6 2" xfId="202"/>
    <cellStyle name="Euro 7" xfId="154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2 2 2" xfId="236"/>
    <cellStyle name="Millares 10 2 3" xfId="188"/>
    <cellStyle name="Millares 10 3" xfId="116"/>
    <cellStyle name="Millares 10 3 2" xfId="212"/>
    <cellStyle name="Millares 10 4" xfId="164"/>
    <cellStyle name="Millares 11" xfId="26"/>
    <cellStyle name="Millares 11 2" xfId="91"/>
    <cellStyle name="Millares 11 2 2" xfId="139"/>
    <cellStyle name="Millares 11 2 2 2" xfId="235"/>
    <cellStyle name="Millares 11 2 3" xfId="187"/>
    <cellStyle name="Millares 11 3" xfId="115"/>
    <cellStyle name="Millares 11 3 2" xfId="211"/>
    <cellStyle name="Millares 11 4" xfId="163"/>
    <cellStyle name="Millares 12" xfId="29"/>
    <cellStyle name="Millares 12 2" xfId="94"/>
    <cellStyle name="Millares 12 2 2" xfId="142"/>
    <cellStyle name="Millares 12 2 2 2" xfId="238"/>
    <cellStyle name="Millares 12 2 3" xfId="190"/>
    <cellStyle name="Millares 12 3" xfId="118"/>
    <cellStyle name="Millares 12 3 2" xfId="214"/>
    <cellStyle name="Millares 12 4" xfId="166"/>
    <cellStyle name="Millares 13" xfId="72"/>
    <cellStyle name="Millares 13 2" xfId="96"/>
    <cellStyle name="Millares 13 2 2" xfId="144"/>
    <cellStyle name="Millares 13 2 2 2" xfId="240"/>
    <cellStyle name="Millares 13 2 3" xfId="192"/>
    <cellStyle name="Millares 13 3" xfId="120"/>
    <cellStyle name="Millares 13 3 2" xfId="216"/>
    <cellStyle name="Millares 13 4" xfId="168"/>
    <cellStyle name="Millares 14" xfId="74"/>
    <cellStyle name="Millares 14 2" xfId="98"/>
    <cellStyle name="Millares 14 2 2" xfId="146"/>
    <cellStyle name="Millares 14 2 2 2" xfId="242"/>
    <cellStyle name="Millares 14 2 3" xfId="194"/>
    <cellStyle name="Millares 14 3" xfId="122"/>
    <cellStyle name="Millares 14 3 2" xfId="218"/>
    <cellStyle name="Millares 14 4" xfId="170"/>
    <cellStyle name="Millares 15" xfId="75"/>
    <cellStyle name="Millares 15 2" xfId="99"/>
    <cellStyle name="Millares 15 2 2" xfId="147"/>
    <cellStyle name="Millares 15 2 2 2" xfId="243"/>
    <cellStyle name="Millares 15 2 3" xfId="195"/>
    <cellStyle name="Millares 15 3" xfId="123"/>
    <cellStyle name="Millares 15 3 2" xfId="219"/>
    <cellStyle name="Millares 15 4" xfId="171"/>
    <cellStyle name="Millares 16" xfId="78"/>
    <cellStyle name="Millares 16 2" xfId="102"/>
    <cellStyle name="Millares 16 2 2" xfId="150"/>
    <cellStyle name="Millares 16 2 2 2" xfId="246"/>
    <cellStyle name="Millares 16 2 3" xfId="198"/>
    <cellStyle name="Millares 16 3" xfId="126"/>
    <cellStyle name="Millares 16 3 2" xfId="222"/>
    <cellStyle name="Millares 16 4" xfId="174"/>
    <cellStyle name="Millares 17" xfId="77"/>
    <cellStyle name="Millares 17 2" xfId="101"/>
    <cellStyle name="Millares 17 2 2" xfId="149"/>
    <cellStyle name="Millares 17 2 2 2" xfId="245"/>
    <cellStyle name="Millares 17 2 3" xfId="197"/>
    <cellStyle name="Millares 17 3" xfId="125"/>
    <cellStyle name="Millares 17 3 2" xfId="221"/>
    <cellStyle name="Millares 17 4" xfId="173"/>
    <cellStyle name="Millares 18" xfId="76"/>
    <cellStyle name="Millares 18 2" xfId="100"/>
    <cellStyle name="Millares 18 2 2" xfId="148"/>
    <cellStyle name="Millares 18 2 2 2" xfId="244"/>
    <cellStyle name="Millares 18 2 3" xfId="196"/>
    <cellStyle name="Millares 18 3" xfId="124"/>
    <cellStyle name="Millares 18 3 2" xfId="220"/>
    <cellStyle name="Millares 18 4" xfId="172"/>
    <cellStyle name="Millares 19" xfId="80"/>
    <cellStyle name="Millares 19 2" xfId="104"/>
    <cellStyle name="Millares 19 2 2" xfId="152"/>
    <cellStyle name="Millares 19 2 2 2" xfId="248"/>
    <cellStyle name="Millares 19 2 3" xfId="200"/>
    <cellStyle name="Millares 19 3" xfId="128"/>
    <cellStyle name="Millares 19 3 2" xfId="224"/>
    <cellStyle name="Millares 19 4" xfId="176"/>
    <cellStyle name="Millares 2" xfId="21"/>
    <cellStyle name="Millares 2 2" xfId="86"/>
    <cellStyle name="Millares 2 2 2" xfId="134"/>
    <cellStyle name="Millares 2 2 2 2" xfId="230"/>
    <cellStyle name="Millares 2 2 3" xfId="182"/>
    <cellStyle name="Millares 2 3" xfId="110"/>
    <cellStyle name="Millares 2 3 2" xfId="206"/>
    <cellStyle name="Millares 2 4" xfId="158"/>
    <cellStyle name="Millares 3" xfId="20"/>
    <cellStyle name="Millares 3 2" xfId="85"/>
    <cellStyle name="Millares 3 2 2" xfId="133"/>
    <cellStyle name="Millares 3 2 2 2" xfId="229"/>
    <cellStyle name="Millares 3 2 3" xfId="181"/>
    <cellStyle name="Millares 3 3" xfId="109"/>
    <cellStyle name="Millares 3 3 2" xfId="205"/>
    <cellStyle name="Millares 3 4" xfId="157"/>
    <cellStyle name="Millares 4" xfId="22"/>
    <cellStyle name="Millares 4 2" xfId="87"/>
    <cellStyle name="Millares 4 2 2" xfId="135"/>
    <cellStyle name="Millares 4 2 2 2" xfId="231"/>
    <cellStyle name="Millares 4 2 3" xfId="183"/>
    <cellStyle name="Millares 4 3" xfId="111"/>
    <cellStyle name="Millares 4 3 2" xfId="207"/>
    <cellStyle name="Millares 4 4" xfId="159"/>
    <cellStyle name="Millares 5" xfId="17"/>
    <cellStyle name="Millares 5 2" xfId="83"/>
    <cellStyle name="Millares 5 2 2" xfId="131"/>
    <cellStyle name="Millares 5 2 2 2" xfId="227"/>
    <cellStyle name="Millares 5 2 3" xfId="179"/>
    <cellStyle name="Millares 5 3" xfId="107"/>
    <cellStyle name="Millares 5 3 2" xfId="203"/>
    <cellStyle name="Millares 5 4" xfId="155"/>
    <cellStyle name="Millares 6" xfId="24"/>
    <cellStyle name="Millares 6 2" xfId="89"/>
    <cellStyle name="Millares 6 2 2" xfId="137"/>
    <cellStyle name="Millares 6 2 2 2" xfId="233"/>
    <cellStyle name="Millares 6 2 3" xfId="185"/>
    <cellStyle name="Millares 6 3" xfId="113"/>
    <cellStyle name="Millares 6 3 2" xfId="209"/>
    <cellStyle name="Millares 6 4" xfId="161"/>
    <cellStyle name="Millares 7" xfId="23"/>
    <cellStyle name="Millares 7 2" xfId="88"/>
    <cellStyle name="Millares 7 2 2" xfId="136"/>
    <cellStyle name="Millares 7 2 2 2" xfId="232"/>
    <cellStyle name="Millares 7 2 3" xfId="184"/>
    <cellStyle name="Millares 7 3" xfId="112"/>
    <cellStyle name="Millares 7 3 2" xfId="208"/>
    <cellStyle name="Millares 7 4" xfId="160"/>
    <cellStyle name="Millares 8" xfId="25"/>
    <cellStyle name="Millares 8 2" xfId="90"/>
    <cellStyle name="Millares 8 2 2" xfId="138"/>
    <cellStyle name="Millares 8 2 2 2" xfId="234"/>
    <cellStyle name="Millares 8 2 3" xfId="186"/>
    <cellStyle name="Millares 8 3" xfId="114"/>
    <cellStyle name="Millares 8 3 2" xfId="210"/>
    <cellStyle name="Millares 8 4" xfId="162"/>
    <cellStyle name="Millares 9" xfId="28"/>
    <cellStyle name="Millares 9 2" xfId="93"/>
    <cellStyle name="Millares 9 2 2" xfId="141"/>
    <cellStyle name="Millares 9 2 2 2" xfId="237"/>
    <cellStyle name="Millares 9 2 3" xfId="189"/>
    <cellStyle name="Millares 9 3" xfId="117"/>
    <cellStyle name="Millares 9 3 2" xfId="213"/>
    <cellStyle name="Millares 9 4" xfId="165"/>
    <cellStyle name="Moneda 2" xfId="9"/>
    <cellStyle name="Moneda 2 2" xfId="16"/>
    <cellStyle name="Moneda 3" xfId="73"/>
    <cellStyle name="Moneda 3 2" xfId="97"/>
    <cellStyle name="Moneda 3 2 2" xfId="145"/>
    <cellStyle name="Moneda 3 2 2 2" xfId="241"/>
    <cellStyle name="Moneda 3 2 3" xfId="193"/>
    <cellStyle name="Moneda 3 3" xfId="121"/>
    <cellStyle name="Moneda 3 3 2" xfId="217"/>
    <cellStyle name="Moneda 3 4" xfId="169"/>
    <cellStyle name="Moneda 4" xfId="81"/>
    <cellStyle name="Moneda 4 2" xfId="105"/>
    <cellStyle name="Moneda 4 2 2" xfId="153"/>
    <cellStyle name="Moneda 4 2 2 2" xfId="249"/>
    <cellStyle name="Moneda 4 2 3" xfId="201"/>
    <cellStyle name="Moneda 4 3" xfId="129"/>
    <cellStyle name="Moneda 4 3 2" xfId="225"/>
    <cellStyle name="Moneda 4 4" xfId="177"/>
    <cellStyle name="Moneda 5" xfId="250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66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54706" y="493059"/>
          <a:ext cx="2207559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B32" sqref="B32"/>
    </sheetView>
  </sheetViews>
  <sheetFormatPr baseColWidth="10" defaultRowHeight="15"/>
  <cols>
    <col min="2" max="4" width="68" customWidth="1"/>
  </cols>
  <sheetData>
    <row r="1" spans="1:5" ht="33.75" thickBot="1">
      <c r="A1" s="2"/>
      <c r="B1" s="2"/>
      <c r="C1" s="2"/>
      <c r="D1" s="4"/>
      <c r="E1" s="2"/>
    </row>
    <row r="2" spans="1:5" ht="19.5" thickBot="1">
      <c r="A2" s="2"/>
      <c r="B2" s="20"/>
      <c r="C2" s="21"/>
      <c r="D2" s="22"/>
      <c r="E2" s="2"/>
    </row>
    <row r="3" spans="1:5" ht="15.75" thickBot="1">
      <c r="A3" s="2"/>
      <c r="B3" s="2"/>
      <c r="C3" s="2"/>
      <c r="D3" s="2"/>
      <c r="E3" s="2"/>
    </row>
    <row r="4" spans="1:5" ht="15.75">
      <c r="A4" s="2"/>
      <c r="B4" s="23"/>
      <c r="C4" s="24"/>
      <c r="D4" s="25"/>
      <c r="E4" s="2"/>
    </row>
    <row r="5" spans="1:5" ht="15.75">
      <c r="A5" s="2"/>
      <c r="B5" s="26"/>
      <c r="C5" s="27"/>
      <c r="D5" s="28"/>
      <c r="E5" s="2"/>
    </row>
    <row r="6" spans="1:5" ht="15.75">
      <c r="A6" s="2"/>
      <c r="B6" s="26"/>
      <c r="C6" s="27"/>
      <c r="D6" s="28"/>
      <c r="E6" s="2"/>
    </row>
    <row r="7" spans="1:5" ht="33">
      <c r="A7" s="5"/>
      <c r="B7" s="26"/>
      <c r="C7" s="29"/>
      <c r="D7" s="28"/>
      <c r="E7" s="3"/>
    </row>
    <row r="8" spans="1:5" ht="106.5" customHeight="1">
      <c r="A8" s="2"/>
      <c r="B8" s="26"/>
      <c r="C8" s="30"/>
      <c r="D8" s="28"/>
      <c r="E8" s="2"/>
    </row>
    <row r="9" spans="1:5" ht="150" customHeight="1">
      <c r="A9" s="2"/>
      <c r="B9" s="234" t="s">
        <v>43</v>
      </c>
      <c r="C9" s="235"/>
      <c r="D9" s="236"/>
      <c r="E9" s="2"/>
    </row>
    <row r="10" spans="1:5" ht="50.25" customHeight="1">
      <c r="A10" s="2"/>
      <c r="B10" s="231" t="s">
        <v>42</v>
      </c>
      <c r="C10" s="232"/>
      <c r="D10" s="233"/>
      <c r="E10" s="2"/>
    </row>
    <row r="11" spans="1:5" s="7" customFormat="1" ht="15.75">
      <c r="B11" s="26"/>
      <c r="C11" s="27"/>
      <c r="D11" s="28"/>
    </row>
    <row r="12" spans="1:5" s="34" customFormat="1" ht="36" customHeight="1">
      <c r="B12" s="231" t="s">
        <v>39</v>
      </c>
      <c r="C12" s="232"/>
      <c r="D12" s="233"/>
    </row>
    <row r="13" spans="1:5" s="7" customFormat="1" ht="36.75">
      <c r="B13" s="237" t="s">
        <v>50</v>
      </c>
      <c r="C13" s="232"/>
      <c r="D13" s="233"/>
    </row>
    <row r="14" spans="1:5" s="1" customFormat="1" ht="39.75" customHeight="1" thickBot="1">
      <c r="B14" s="31"/>
      <c r="C14" s="32"/>
      <c r="D14" s="33"/>
    </row>
    <row r="15" spans="1:5" ht="15.75" thickBot="1">
      <c r="A15" s="2"/>
      <c r="B15" s="2"/>
      <c r="C15" s="2"/>
      <c r="D15" s="2"/>
      <c r="E15" s="2"/>
    </row>
    <row r="16" spans="1:5" ht="19.5" thickBot="1">
      <c r="A16" s="2"/>
      <c r="B16" s="20"/>
      <c r="C16" s="21"/>
      <c r="D16" s="22"/>
      <c r="E16" s="2"/>
    </row>
    <row r="17" spans="2:5" ht="30.75">
      <c r="B17" s="2"/>
      <c r="C17" s="6"/>
      <c r="D17" s="2"/>
      <c r="E17" s="2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D12"/>
  <sheetViews>
    <sheetView showGridLines="0" showZeros="0" zoomScale="55" zoomScaleNormal="55" workbookViewId="0">
      <selection activeCell="C11" sqref="C11:C12"/>
    </sheetView>
  </sheetViews>
  <sheetFormatPr baseColWidth="10" defaultRowHeight="15"/>
  <cols>
    <col min="1" max="1" width="2.5703125" style="75" customWidth="1"/>
    <col min="2" max="2" width="73.85546875" style="42" customWidth="1"/>
    <col min="3" max="3" width="18.5703125" style="40" customWidth="1"/>
    <col min="4" max="4" width="2.28515625" style="75" customWidth="1"/>
    <col min="5" max="16384" width="11.42578125" style="18"/>
  </cols>
  <sheetData>
    <row r="1" spans="1:4" ht="15.75" thickBot="1"/>
    <row r="2" spans="1:4" ht="16.5">
      <c r="B2" s="264" t="s">
        <v>43</v>
      </c>
    </row>
    <row r="3" spans="1:4" ht="16.5">
      <c r="B3" s="265" t="s">
        <v>59</v>
      </c>
    </row>
    <row r="4" spans="1:4" ht="16.5">
      <c r="B4" s="265" t="s">
        <v>39</v>
      </c>
    </row>
    <row r="5" spans="1:4" ht="16.5">
      <c r="A5" s="102"/>
      <c r="B5" s="265" t="s">
        <v>50</v>
      </c>
      <c r="D5" s="102"/>
    </row>
    <row r="6" spans="1:4" ht="20.25" thickBot="1">
      <c r="B6" s="266" t="s">
        <v>60</v>
      </c>
    </row>
    <row r="7" spans="1:4" ht="15.75" thickBot="1"/>
    <row r="8" spans="1:4" ht="15.75" customHeight="1">
      <c r="B8" s="238" t="s">
        <v>34</v>
      </c>
      <c r="C8" s="258" t="s">
        <v>35</v>
      </c>
    </row>
    <row r="9" spans="1:4" ht="15" customHeight="1">
      <c r="B9" s="239"/>
      <c r="C9" s="259"/>
    </row>
    <row r="10" spans="1:4" ht="15.75" customHeight="1" thickBot="1">
      <c r="B10" s="240"/>
      <c r="C10" s="260"/>
    </row>
    <row r="11" spans="1:4" s="19" customFormat="1" ht="35.25" customHeight="1">
      <c r="A11" s="62"/>
      <c r="B11" s="91" t="s">
        <v>47</v>
      </c>
      <c r="C11" s="261">
        <v>20055.522036000002</v>
      </c>
      <c r="D11" s="75"/>
    </row>
    <row r="12" spans="1:4" s="19" customFormat="1" ht="35.25" customHeight="1" thickBot="1">
      <c r="A12" s="62"/>
      <c r="B12" s="262" t="s">
        <v>33</v>
      </c>
      <c r="C12" s="263">
        <v>10252.934999999999</v>
      </c>
      <c r="D12" s="75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CW31"/>
  <sheetViews>
    <sheetView showGridLines="0" showZeros="0" zoomScale="55" zoomScaleNormal="55" workbookViewId="0">
      <selection activeCell="AB24" sqref="AB24"/>
    </sheetView>
  </sheetViews>
  <sheetFormatPr baseColWidth="10" defaultRowHeight="15"/>
  <cols>
    <col min="1" max="1" width="2.5703125" style="34" customWidth="1"/>
    <col min="2" max="2" width="31.7109375" style="121" customWidth="1"/>
    <col min="3" max="3" width="16.5703125" style="121" customWidth="1"/>
    <col min="4" max="4" width="17.42578125" style="122" customWidth="1"/>
    <col min="5" max="5" width="37.140625" style="34" bestFit="1" customWidth="1"/>
    <col min="6" max="6" width="13.5703125" style="122" hidden="1" customWidth="1"/>
    <col min="7" max="7" width="4.5703125" style="34" hidden="1" customWidth="1"/>
    <col min="8" max="12" width="4.28515625" style="34" hidden="1" customWidth="1"/>
    <col min="13" max="14" width="4.28515625" style="34" customWidth="1"/>
    <col min="15" max="15" width="4.5703125" style="34" customWidth="1"/>
    <col min="16" max="21" width="4.28515625" style="34" customWidth="1"/>
    <col min="22" max="22" width="4.5703125" style="34" customWidth="1"/>
    <col min="23" max="29" width="4.28515625" style="34" customWidth="1"/>
    <col min="30" max="30" width="4.5703125" style="34" customWidth="1"/>
    <col min="31" max="37" width="4.28515625" style="34" customWidth="1"/>
    <col min="38" max="38" width="4.5703125" style="34" customWidth="1"/>
    <col min="39" max="45" width="4.28515625" style="34" customWidth="1"/>
    <col min="46" max="46" width="4.5703125" style="34" customWidth="1"/>
    <col min="47" max="51" width="4.28515625" style="34" customWidth="1"/>
    <col min="52" max="53" width="4.28515625" style="34" hidden="1" customWidth="1"/>
    <col min="54" max="54" width="4.5703125" style="34" hidden="1" customWidth="1"/>
    <col min="55" max="61" width="4.28515625" style="34" hidden="1" customWidth="1"/>
    <col min="62" max="62" width="4.28515625" style="34" hidden="1" customWidth="1" collapsed="1"/>
    <col min="63" max="68" width="4.28515625" style="34" hidden="1" customWidth="1"/>
    <col min="69" max="69" width="4.5703125" style="34" hidden="1" customWidth="1"/>
    <col min="70" max="76" width="4.28515625" style="34" hidden="1" customWidth="1"/>
    <col min="77" max="77" width="4.5703125" style="34" hidden="1" customWidth="1"/>
    <col min="78" max="84" width="4.28515625" style="34" hidden="1" customWidth="1"/>
    <col min="85" max="85" width="4.5703125" style="34" hidden="1" customWidth="1"/>
    <col min="86" max="98" width="4.28515625" style="34" hidden="1" customWidth="1"/>
    <col min="99" max="99" width="16.85546875" style="34" customWidth="1"/>
    <col min="100" max="100" width="11" style="34" bestFit="1" customWidth="1"/>
    <col min="101" max="101" width="20.140625" style="34" bestFit="1" customWidth="1"/>
    <col min="102" max="16384" width="11.42578125" style="123"/>
  </cols>
  <sheetData>
    <row r="1" spans="1:101" ht="15.75" thickBot="1"/>
    <row r="2" spans="1:101" ht="19.5">
      <c r="B2" s="124" t="s">
        <v>43</v>
      </c>
      <c r="C2" s="125"/>
      <c r="D2" s="126"/>
      <c r="E2" s="127"/>
    </row>
    <row r="3" spans="1:101" ht="19.5">
      <c r="B3" s="128" t="s">
        <v>61</v>
      </c>
      <c r="C3" s="129"/>
      <c r="D3" s="130"/>
      <c r="E3" s="131"/>
    </row>
    <row r="4" spans="1:101" ht="19.5">
      <c r="B4" s="128" t="s">
        <v>39</v>
      </c>
      <c r="C4" s="129"/>
      <c r="D4" s="130"/>
      <c r="E4" s="131"/>
    </row>
    <row r="5" spans="1:101" ht="19.5">
      <c r="B5" s="128" t="s">
        <v>50</v>
      </c>
      <c r="C5" s="129"/>
      <c r="D5" s="130"/>
      <c r="E5" s="131"/>
    </row>
    <row r="6" spans="1:101" ht="20.25" thickBot="1">
      <c r="B6" s="133" t="s">
        <v>21</v>
      </c>
      <c r="C6" s="134"/>
      <c r="D6" s="135"/>
      <c r="E6" s="136"/>
      <c r="CU6" s="132"/>
    </row>
    <row r="7" spans="1:101" ht="15.75" thickBot="1"/>
    <row r="8" spans="1:101" ht="15.75" customHeight="1">
      <c r="B8" s="238" t="s">
        <v>22</v>
      </c>
      <c r="C8" s="243" t="s">
        <v>27</v>
      </c>
      <c r="D8" s="243" t="s">
        <v>23</v>
      </c>
      <c r="E8" s="243" t="s">
        <v>0</v>
      </c>
      <c r="F8" s="249" t="s">
        <v>38</v>
      </c>
      <c r="G8" s="251" t="s">
        <v>52</v>
      </c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52"/>
      <c r="AL8" s="247" t="s">
        <v>51</v>
      </c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D8" s="248"/>
      <c r="BE8" s="248"/>
      <c r="BF8" s="248"/>
      <c r="BG8" s="248"/>
      <c r="BH8" s="248"/>
      <c r="BI8" s="248"/>
      <c r="BJ8" s="248"/>
      <c r="BK8" s="248"/>
      <c r="BL8" s="248"/>
      <c r="BM8" s="248"/>
      <c r="BN8" s="248"/>
      <c r="BO8" s="248"/>
      <c r="BP8" s="247" t="s">
        <v>53</v>
      </c>
      <c r="BQ8" s="248"/>
      <c r="BR8" s="248"/>
      <c r="BS8" s="248"/>
      <c r="BT8" s="248"/>
      <c r="BU8" s="248"/>
      <c r="BV8" s="248"/>
      <c r="BW8" s="248"/>
      <c r="BX8" s="248"/>
      <c r="BY8" s="248"/>
      <c r="BZ8" s="248"/>
      <c r="CA8" s="248"/>
      <c r="CB8" s="248"/>
      <c r="CC8" s="248"/>
      <c r="CD8" s="248"/>
      <c r="CE8" s="248"/>
      <c r="CF8" s="248"/>
      <c r="CG8" s="248"/>
      <c r="CH8" s="248"/>
      <c r="CI8" s="248"/>
      <c r="CJ8" s="248"/>
      <c r="CK8" s="248"/>
      <c r="CL8" s="248"/>
      <c r="CM8" s="248"/>
      <c r="CN8" s="248"/>
      <c r="CO8" s="248"/>
      <c r="CP8" s="248"/>
      <c r="CQ8" s="248"/>
      <c r="CR8" s="248"/>
      <c r="CS8" s="248"/>
      <c r="CT8" s="248"/>
      <c r="CU8" s="249" t="s">
        <v>1</v>
      </c>
      <c r="CV8" s="249" t="s">
        <v>2</v>
      </c>
      <c r="CW8" s="245" t="s">
        <v>3</v>
      </c>
    </row>
    <row r="9" spans="1:101" ht="15" customHeight="1">
      <c r="B9" s="239"/>
      <c r="C9" s="244"/>
      <c r="D9" s="244"/>
      <c r="E9" s="244"/>
      <c r="F9" s="244"/>
      <c r="G9" s="137" t="s">
        <v>8</v>
      </c>
      <c r="H9" s="137" t="s">
        <v>9</v>
      </c>
      <c r="I9" s="137" t="s">
        <v>10</v>
      </c>
      <c r="J9" s="137" t="s">
        <v>4</v>
      </c>
      <c r="K9" s="137" t="s">
        <v>5</v>
      </c>
      <c r="L9" s="137" t="s">
        <v>6</v>
      </c>
      <c r="M9" s="137" t="s">
        <v>7</v>
      </c>
      <c r="N9" s="137" t="s">
        <v>8</v>
      </c>
      <c r="O9" s="137" t="s">
        <v>9</v>
      </c>
      <c r="P9" s="137" t="s">
        <v>10</v>
      </c>
      <c r="Q9" s="137" t="s">
        <v>4</v>
      </c>
      <c r="R9" s="137" t="s">
        <v>5</v>
      </c>
      <c r="S9" s="137" t="s">
        <v>6</v>
      </c>
      <c r="T9" s="137" t="s">
        <v>7</v>
      </c>
      <c r="U9" s="137" t="s">
        <v>8</v>
      </c>
      <c r="V9" s="137" t="s">
        <v>9</v>
      </c>
      <c r="W9" s="137" t="s">
        <v>10</v>
      </c>
      <c r="X9" s="138" t="s">
        <v>4</v>
      </c>
      <c r="Y9" s="137" t="s">
        <v>5</v>
      </c>
      <c r="Z9" s="137" t="s">
        <v>6</v>
      </c>
      <c r="AA9" s="137" t="s">
        <v>7</v>
      </c>
      <c r="AB9" s="137" t="s">
        <v>8</v>
      </c>
      <c r="AC9" s="137" t="s">
        <v>9</v>
      </c>
      <c r="AD9" s="141" t="s">
        <v>10</v>
      </c>
      <c r="AE9" s="186" t="s">
        <v>4</v>
      </c>
      <c r="AF9" s="137" t="s">
        <v>5</v>
      </c>
      <c r="AG9" s="137" t="s">
        <v>6</v>
      </c>
      <c r="AH9" s="137" t="s">
        <v>7</v>
      </c>
      <c r="AI9" s="137" t="s">
        <v>8</v>
      </c>
      <c r="AJ9" s="137" t="s">
        <v>9</v>
      </c>
      <c r="AK9" s="137" t="s">
        <v>10</v>
      </c>
      <c r="AL9" s="140" t="s">
        <v>4</v>
      </c>
      <c r="AM9" s="137" t="s">
        <v>5</v>
      </c>
      <c r="AN9" s="137" t="s">
        <v>6</v>
      </c>
      <c r="AO9" s="137" t="s">
        <v>7</v>
      </c>
      <c r="AP9" s="137" t="s">
        <v>8</v>
      </c>
      <c r="AQ9" s="137" t="s">
        <v>9</v>
      </c>
      <c r="AR9" s="137" t="s">
        <v>10</v>
      </c>
      <c r="AS9" s="140" t="s">
        <v>4</v>
      </c>
      <c r="AT9" s="137" t="s">
        <v>5</v>
      </c>
      <c r="AU9" s="137" t="s">
        <v>6</v>
      </c>
      <c r="AV9" s="137" t="s">
        <v>7</v>
      </c>
      <c r="AW9" s="137" t="s">
        <v>8</v>
      </c>
      <c r="AX9" s="137" t="s">
        <v>9</v>
      </c>
      <c r="AY9" s="137" t="s">
        <v>10</v>
      </c>
      <c r="AZ9" s="140" t="s">
        <v>4</v>
      </c>
      <c r="BA9" s="137" t="s">
        <v>5</v>
      </c>
      <c r="BB9" s="137" t="s">
        <v>6</v>
      </c>
      <c r="BC9" s="137" t="s">
        <v>7</v>
      </c>
      <c r="BD9" s="137" t="s">
        <v>8</v>
      </c>
      <c r="BE9" s="137" t="s">
        <v>9</v>
      </c>
      <c r="BF9" s="137" t="s">
        <v>10</v>
      </c>
      <c r="BG9" s="141" t="s">
        <v>4</v>
      </c>
      <c r="BH9" s="137" t="s">
        <v>5</v>
      </c>
      <c r="BI9" s="141" t="s">
        <v>6</v>
      </c>
      <c r="BJ9" s="186" t="s">
        <v>7</v>
      </c>
      <c r="BK9" s="137" t="s">
        <v>8</v>
      </c>
      <c r="BL9" s="137" t="s">
        <v>9</v>
      </c>
      <c r="BM9" s="137" t="s">
        <v>10</v>
      </c>
      <c r="BN9" s="140" t="s">
        <v>4</v>
      </c>
      <c r="BO9" s="196" t="s">
        <v>5</v>
      </c>
      <c r="BP9" s="138" t="s">
        <v>6</v>
      </c>
      <c r="BQ9" s="137" t="s">
        <v>7</v>
      </c>
      <c r="BR9" s="137" t="s">
        <v>8</v>
      </c>
      <c r="BS9" s="137" t="s">
        <v>9</v>
      </c>
      <c r="BT9" s="137" t="s">
        <v>10</v>
      </c>
      <c r="BU9" s="140" t="s">
        <v>4</v>
      </c>
      <c r="BV9" s="137" t="s">
        <v>5</v>
      </c>
      <c r="BW9" s="137" t="s">
        <v>6</v>
      </c>
      <c r="BX9" s="137" t="s">
        <v>7</v>
      </c>
      <c r="BY9" s="137" t="s">
        <v>8</v>
      </c>
      <c r="BZ9" s="137" t="s">
        <v>9</v>
      </c>
      <c r="CA9" s="137" t="s">
        <v>10</v>
      </c>
      <c r="CB9" s="141" t="s">
        <v>4</v>
      </c>
      <c r="CC9" s="137" t="s">
        <v>5</v>
      </c>
      <c r="CD9" s="139" t="s">
        <v>6</v>
      </c>
      <c r="CE9" s="137" t="s">
        <v>7</v>
      </c>
      <c r="CF9" s="137" t="s">
        <v>8</v>
      </c>
      <c r="CG9" s="137" t="s">
        <v>9</v>
      </c>
      <c r="CH9" s="137" t="s">
        <v>10</v>
      </c>
      <c r="CI9" s="141" t="s">
        <v>4</v>
      </c>
      <c r="CJ9" s="137" t="s">
        <v>5</v>
      </c>
      <c r="CK9" s="139" t="s">
        <v>6</v>
      </c>
      <c r="CL9" s="141" t="s">
        <v>7</v>
      </c>
      <c r="CM9" s="206" t="s">
        <v>8</v>
      </c>
      <c r="CN9" s="138" t="s">
        <v>9</v>
      </c>
      <c r="CO9" s="137" t="s">
        <v>10</v>
      </c>
      <c r="CP9" s="140" t="s">
        <v>4</v>
      </c>
      <c r="CQ9" s="137" t="s">
        <v>5</v>
      </c>
      <c r="CR9" s="137" t="s">
        <v>6</v>
      </c>
      <c r="CS9" s="137" t="s">
        <v>7</v>
      </c>
      <c r="CT9" s="141" t="s">
        <v>8</v>
      </c>
      <c r="CU9" s="250"/>
      <c r="CV9" s="250"/>
      <c r="CW9" s="246"/>
    </row>
    <row r="10" spans="1:101" ht="15.75" customHeight="1" thickBot="1">
      <c r="B10" s="239"/>
      <c r="C10" s="244"/>
      <c r="D10" s="244"/>
      <c r="E10" s="244"/>
      <c r="F10" s="244"/>
      <c r="G10" s="143">
        <v>1</v>
      </c>
      <c r="H10" s="143">
        <v>2</v>
      </c>
      <c r="I10" s="143">
        <v>3</v>
      </c>
      <c r="J10" s="143">
        <v>4</v>
      </c>
      <c r="K10" s="143">
        <v>5</v>
      </c>
      <c r="L10" s="143">
        <v>6</v>
      </c>
      <c r="M10" s="143">
        <v>7</v>
      </c>
      <c r="N10" s="143">
        <v>8</v>
      </c>
      <c r="O10" s="143">
        <v>9</v>
      </c>
      <c r="P10" s="143">
        <v>10</v>
      </c>
      <c r="Q10" s="143">
        <v>11</v>
      </c>
      <c r="R10" s="143">
        <v>12</v>
      </c>
      <c r="S10" s="143">
        <v>13</v>
      </c>
      <c r="T10" s="143">
        <v>14</v>
      </c>
      <c r="U10" s="143">
        <v>15</v>
      </c>
      <c r="V10" s="143">
        <v>16</v>
      </c>
      <c r="W10" s="143">
        <v>17</v>
      </c>
      <c r="X10" s="143">
        <v>18</v>
      </c>
      <c r="Y10" s="143">
        <v>19</v>
      </c>
      <c r="Z10" s="143">
        <v>20</v>
      </c>
      <c r="AA10" s="143">
        <v>21</v>
      </c>
      <c r="AB10" s="143">
        <v>22</v>
      </c>
      <c r="AC10" s="143">
        <v>23</v>
      </c>
      <c r="AD10" s="144">
        <v>24</v>
      </c>
      <c r="AE10" s="187">
        <v>25</v>
      </c>
      <c r="AF10" s="143">
        <v>26</v>
      </c>
      <c r="AG10" s="143">
        <v>27</v>
      </c>
      <c r="AH10" s="143">
        <v>28</v>
      </c>
      <c r="AI10" s="143">
        <v>29</v>
      </c>
      <c r="AJ10" s="143">
        <v>30</v>
      </c>
      <c r="AK10" s="144">
        <v>31</v>
      </c>
      <c r="AL10" s="142">
        <v>1</v>
      </c>
      <c r="AM10" s="143">
        <v>2</v>
      </c>
      <c r="AN10" s="143">
        <v>3</v>
      </c>
      <c r="AO10" s="143">
        <v>4</v>
      </c>
      <c r="AP10" s="143">
        <v>5</v>
      </c>
      <c r="AQ10" s="143">
        <v>6</v>
      </c>
      <c r="AR10" s="143">
        <v>7</v>
      </c>
      <c r="AS10" s="143">
        <v>8</v>
      </c>
      <c r="AT10" s="143">
        <v>9</v>
      </c>
      <c r="AU10" s="143">
        <v>10</v>
      </c>
      <c r="AV10" s="143">
        <v>11</v>
      </c>
      <c r="AW10" s="143">
        <v>12</v>
      </c>
      <c r="AX10" s="143">
        <v>13</v>
      </c>
      <c r="AY10" s="143">
        <v>14</v>
      </c>
      <c r="AZ10" s="143">
        <v>15</v>
      </c>
      <c r="BA10" s="143">
        <v>16</v>
      </c>
      <c r="BB10" s="143">
        <v>17</v>
      </c>
      <c r="BC10" s="143">
        <v>18</v>
      </c>
      <c r="BD10" s="143">
        <v>19</v>
      </c>
      <c r="BE10" s="143">
        <v>20</v>
      </c>
      <c r="BF10" s="143">
        <v>21</v>
      </c>
      <c r="BG10" s="144">
        <v>22</v>
      </c>
      <c r="BH10" s="143">
        <v>23</v>
      </c>
      <c r="BI10" s="144">
        <v>24</v>
      </c>
      <c r="BJ10" s="187">
        <v>25</v>
      </c>
      <c r="BK10" s="143">
        <v>26</v>
      </c>
      <c r="BL10" s="143">
        <v>27</v>
      </c>
      <c r="BM10" s="143">
        <v>28</v>
      </c>
      <c r="BN10" s="143">
        <v>29</v>
      </c>
      <c r="BO10" s="144">
        <v>30</v>
      </c>
      <c r="BP10" s="197">
        <v>1</v>
      </c>
      <c r="BQ10" s="143">
        <v>2</v>
      </c>
      <c r="BR10" s="143">
        <v>3</v>
      </c>
      <c r="BS10" s="143">
        <v>4</v>
      </c>
      <c r="BT10" s="143">
        <v>5</v>
      </c>
      <c r="BU10" s="143">
        <v>6</v>
      </c>
      <c r="BV10" s="143">
        <v>7</v>
      </c>
      <c r="BW10" s="143">
        <v>8</v>
      </c>
      <c r="BX10" s="143">
        <v>9</v>
      </c>
      <c r="BY10" s="143">
        <v>10</v>
      </c>
      <c r="BZ10" s="143">
        <v>11</v>
      </c>
      <c r="CA10" s="143">
        <v>12</v>
      </c>
      <c r="CB10" s="143">
        <v>13</v>
      </c>
      <c r="CC10" s="143">
        <v>14</v>
      </c>
      <c r="CD10" s="143">
        <v>15</v>
      </c>
      <c r="CE10" s="143">
        <v>16</v>
      </c>
      <c r="CF10" s="143">
        <v>17</v>
      </c>
      <c r="CG10" s="143">
        <v>18</v>
      </c>
      <c r="CH10" s="143">
        <v>19</v>
      </c>
      <c r="CI10" s="143">
        <v>20</v>
      </c>
      <c r="CJ10" s="143">
        <v>21</v>
      </c>
      <c r="CK10" s="143">
        <v>22</v>
      </c>
      <c r="CL10" s="143">
        <v>23</v>
      </c>
      <c r="CM10" s="202">
        <v>24</v>
      </c>
      <c r="CN10" s="187">
        <v>25</v>
      </c>
      <c r="CO10" s="143">
        <v>26</v>
      </c>
      <c r="CP10" s="143">
        <v>27</v>
      </c>
      <c r="CQ10" s="143">
        <v>28</v>
      </c>
      <c r="CR10" s="143">
        <v>29</v>
      </c>
      <c r="CS10" s="143">
        <v>30</v>
      </c>
      <c r="CT10" s="201">
        <v>31</v>
      </c>
      <c r="CU10" s="250"/>
      <c r="CV10" s="250"/>
      <c r="CW10" s="246"/>
    </row>
    <row r="11" spans="1:101" s="147" customFormat="1" ht="32.25" customHeight="1">
      <c r="A11" s="146"/>
      <c r="B11" s="174" t="s">
        <v>65</v>
      </c>
      <c r="C11" s="53" t="s">
        <v>20</v>
      </c>
      <c r="D11" s="36" t="s">
        <v>9</v>
      </c>
      <c r="E11" s="38" t="s">
        <v>57</v>
      </c>
      <c r="F11" s="104"/>
      <c r="G11" s="169"/>
      <c r="H11" s="172"/>
      <c r="I11" s="172"/>
      <c r="J11" s="163"/>
      <c r="K11" s="169"/>
      <c r="L11" s="169"/>
      <c r="M11" s="169"/>
      <c r="N11" s="98"/>
      <c r="O11" s="185"/>
      <c r="P11" s="172"/>
      <c r="Q11" s="163"/>
      <c r="R11" s="169"/>
      <c r="S11" s="169"/>
      <c r="T11" s="169"/>
      <c r="U11" s="98"/>
      <c r="V11" s="172"/>
      <c r="W11" s="172"/>
      <c r="X11" s="169"/>
      <c r="Y11" s="169"/>
      <c r="Z11" s="169"/>
      <c r="AA11" s="169"/>
      <c r="AB11" s="169"/>
      <c r="AC11" s="172"/>
      <c r="AD11" s="188"/>
      <c r="AE11" s="189"/>
      <c r="AF11" s="169"/>
      <c r="AG11" s="169"/>
      <c r="AH11" s="169"/>
      <c r="AI11" s="169"/>
      <c r="AJ11" s="172"/>
      <c r="AK11" s="188"/>
      <c r="AL11" s="116"/>
      <c r="AM11" s="98"/>
      <c r="AN11" s="169"/>
      <c r="AO11" s="169"/>
      <c r="AP11" s="169"/>
      <c r="AQ11" s="207">
        <v>1</v>
      </c>
      <c r="AR11" s="172"/>
      <c r="AS11" s="98"/>
      <c r="AT11" s="169"/>
      <c r="AU11" s="98"/>
      <c r="AV11" s="169"/>
      <c r="AW11" s="169"/>
      <c r="AX11" s="172"/>
      <c r="AY11" s="172"/>
      <c r="AZ11" s="169"/>
      <c r="BA11" s="98"/>
      <c r="BB11" s="169"/>
      <c r="BC11" s="98"/>
      <c r="BD11" s="169"/>
      <c r="BE11" s="172"/>
      <c r="BF11" s="172"/>
      <c r="BG11" s="169"/>
      <c r="BH11" s="169"/>
      <c r="BI11" s="198"/>
      <c r="BJ11" s="189"/>
      <c r="BK11" s="169"/>
      <c r="BL11" s="172"/>
      <c r="BM11" s="172"/>
      <c r="BN11" s="169"/>
      <c r="BO11" s="198"/>
      <c r="BP11" s="116"/>
      <c r="BQ11" s="169"/>
      <c r="BR11" s="98"/>
      <c r="BS11" s="172"/>
      <c r="BT11" s="172"/>
      <c r="BU11" s="169"/>
      <c r="BV11" s="169"/>
      <c r="BW11" s="169"/>
      <c r="BX11" s="98"/>
      <c r="BY11" s="169"/>
      <c r="BZ11" s="172"/>
      <c r="CA11" s="172"/>
      <c r="CB11" s="169"/>
      <c r="CC11" s="169"/>
      <c r="CD11" s="169"/>
      <c r="CE11" s="169"/>
      <c r="CF11" s="98"/>
      <c r="CG11" s="172"/>
      <c r="CH11" s="172"/>
      <c r="CI11" s="169"/>
      <c r="CJ11" s="169"/>
      <c r="CK11" s="169"/>
      <c r="CL11" s="169"/>
      <c r="CM11" s="198"/>
      <c r="CN11" s="203"/>
      <c r="CO11" s="172"/>
      <c r="CP11" s="169"/>
      <c r="CQ11" s="169"/>
      <c r="CR11" s="169"/>
      <c r="CS11" s="169"/>
      <c r="CT11" s="110"/>
      <c r="CU11" s="105">
        <v>14720.4</v>
      </c>
      <c r="CV11" s="92">
        <v>0.88100000000000001</v>
      </c>
      <c r="CW11" s="267">
        <v>1751.7276000000002</v>
      </c>
    </row>
    <row r="12" spans="1:101" s="147" customFormat="1" ht="32.25" customHeight="1">
      <c r="A12" s="146"/>
      <c r="B12" s="173" t="s">
        <v>63</v>
      </c>
      <c r="C12" s="54" t="s">
        <v>49</v>
      </c>
      <c r="D12" s="36" t="s">
        <v>9</v>
      </c>
      <c r="E12" s="35" t="s">
        <v>62</v>
      </c>
      <c r="F12" s="36"/>
      <c r="G12" s="167"/>
      <c r="H12" s="166"/>
      <c r="I12" s="166"/>
      <c r="J12" s="167"/>
      <c r="K12" s="109"/>
      <c r="L12" s="109"/>
      <c r="M12" s="109"/>
      <c r="N12" s="109"/>
      <c r="O12" s="166"/>
      <c r="P12" s="166"/>
      <c r="Q12" s="167"/>
      <c r="R12" s="109"/>
      <c r="S12" s="109"/>
      <c r="T12" s="109"/>
      <c r="U12" s="109"/>
      <c r="V12" s="166"/>
      <c r="W12" s="166"/>
      <c r="X12" s="109"/>
      <c r="Y12" s="109"/>
      <c r="Z12" s="109"/>
      <c r="AA12" s="109"/>
      <c r="AB12" s="109"/>
      <c r="AC12" s="166"/>
      <c r="AD12" s="190"/>
      <c r="AE12" s="191"/>
      <c r="AF12" s="109"/>
      <c r="AG12" s="109"/>
      <c r="AH12" s="109"/>
      <c r="AI12" s="109"/>
      <c r="AJ12" s="166"/>
      <c r="AK12" s="168"/>
      <c r="AL12" s="171"/>
      <c r="AM12" s="109"/>
      <c r="AN12" s="109"/>
      <c r="AO12" s="109"/>
      <c r="AP12" s="109"/>
      <c r="AQ12" s="166"/>
      <c r="AR12" s="166"/>
      <c r="AS12" s="109"/>
      <c r="AT12" s="109"/>
      <c r="AU12" s="109"/>
      <c r="AV12" s="109"/>
      <c r="AW12" s="109"/>
      <c r="AX12" s="208">
        <v>1</v>
      </c>
      <c r="AY12" s="166"/>
      <c r="AZ12" s="109"/>
      <c r="BA12" s="109"/>
      <c r="BB12" s="109"/>
      <c r="BC12" s="109"/>
      <c r="BD12" s="109"/>
      <c r="BE12" s="166"/>
      <c r="BF12" s="166"/>
      <c r="BG12" s="109"/>
      <c r="BH12" s="109"/>
      <c r="BI12" s="200"/>
      <c r="BJ12" s="171"/>
      <c r="BK12" s="109"/>
      <c r="BL12" s="166"/>
      <c r="BM12" s="166"/>
      <c r="BN12" s="109"/>
      <c r="BO12" s="199"/>
      <c r="BP12" s="119"/>
      <c r="BQ12" s="109"/>
      <c r="BR12" s="109"/>
      <c r="BS12" s="166"/>
      <c r="BT12" s="166"/>
      <c r="BU12" s="109"/>
      <c r="BV12" s="109"/>
      <c r="BW12" s="109"/>
      <c r="BX12" s="109"/>
      <c r="BY12" s="109"/>
      <c r="BZ12" s="166"/>
      <c r="CA12" s="166"/>
      <c r="CB12" s="109"/>
      <c r="CC12" s="109"/>
      <c r="CD12" s="109"/>
      <c r="CE12" s="109"/>
      <c r="CF12" s="109"/>
      <c r="CG12" s="166"/>
      <c r="CH12" s="166"/>
      <c r="CI12" s="109"/>
      <c r="CJ12" s="109"/>
      <c r="CK12" s="109"/>
      <c r="CL12" s="109"/>
      <c r="CM12" s="200"/>
      <c r="CN12" s="204"/>
      <c r="CO12" s="166"/>
      <c r="CP12" s="109"/>
      <c r="CQ12" s="109"/>
      <c r="CR12" s="109"/>
      <c r="CS12" s="109"/>
      <c r="CT12" s="199"/>
      <c r="CU12" s="37">
        <v>18780</v>
      </c>
      <c r="CV12" s="106">
        <v>0.50219999999999998</v>
      </c>
      <c r="CW12" s="268">
        <v>9348.6840000000011</v>
      </c>
    </row>
    <row r="13" spans="1:101" s="147" customFormat="1" ht="32.25" customHeight="1" thickBot="1">
      <c r="A13" s="146"/>
      <c r="B13" s="175" t="s">
        <v>64</v>
      </c>
      <c r="C13" s="269" t="s">
        <v>49</v>
      </c>
      <c r="D13" s="270" t="s">
        <v>8</v>
      </c>
      <c r="E13" s="271" t="s">
        <v>57</v>
      </c>
      <c r="F13" s="270"/>
      <c r="G13" s="272"/>
      <c r="H13" s="273"/>
      <c r="I13" s="273"/>
      <c r="J13" s="272"/>
      <c r="K13" s="274"/>
      <c r="L13" s="274"/>
      <c r="M13" s="274"/>
      <c r="N13" s="275">
        <v>1</v>
      </c>
      <c r="O13" s="273"/>
      <c r="P13" s="273"/>
      <c r="Q13" s="272"/>
      <c r="R13" s="274"/>
      <c r="S13" s="274"/>
      <c r="T13" s="274"/>
      <c r="U13" s="275">
        <v>1</v>
      </c>
      <c r="V13" s="273"/>
      <c r="W13" s="273"/>
      <c r="X13" s="274"/>
      <c r="Y13" s="274"/>
      <c r="Z13" s="274"/>
      <c r="AA13" s="274"/>
      <c r="AB13" s="274"/>
      <c r="AC13" s="273"/>
      <c r="AD13" s="276"/>
      <c r="AE13" s="192"/>
      <c r="AF13" s="274"/>
      <c r="AG13" s="274"/>
      <c r="AH13" s="274"/>
      <c r="AI13" s="277"/>
      <c r="AJ13" s="273"/>
      <c r="AK13" s="276"/>
      <c r="AL13" s="193"/>
      <c r="AM13" s="274"/>
      <c r="AN13" s="274"/>
      <c r="AO13" s="274"/>
      <c r="AP13" s="274"/>
      <c r="AQ13" s="273"/>
      <c r="AR13" s="273"/>
      <c r="AS13" s="274"/>
      <c r="AT13" s="274"/>
      <c r="AU13" s="274"/>
      <c r="AV13" s="274"/>
      <c r="AW13" s="274"/>
      <c r="AX13" s="273"/>
      <c r="AY13" s="273"/>
      <c r="AZ13" s="274"/>
      <c r="BA13" s="274"/>
      <c r="BB13" s="274"/>
      <c r="BC13" s="274"/>
      <c r="BD13" s="274"/>
      <c r="BE13" s="273"/>
      <c r="BF13" s="273"/>
      <c r="BG13" s="274"/>
      <c r="BH13" s="274"/>
      <c r="BI13" s="278"/>
      <c r="BJ13" s="192"/>
      <c r="BK13" s="274"/>
      <c r="BL13" s="273"/>
      <c r="BM13" s="273"/>
      <c r="BN13" s="274"/>
      <c r="BO13" s="278"/>
      <c r="BP13" s="193"/>
      <c r="BQ13" s="274"/>
      <c r="BR13" s="274"/>
      <c r="BS13" s="273"/>
      <c r="BT13" s="273"/>
      <c r="BU13" s="274"/>
      <c r="BV13" s="274"/>
      <c r="BW13" s="274"/>
      <c r="BX13" s="274"/>
      <c r="BY13" s="274"/>
      <c r="BZ13" s="273"/>
      <c r="CA13" s="273"/>
      <c r="CB13" s="274"/>
      <c r="CC13" s="274"/>
      <c r="CD13" s="274"/>
      <c r="CE13" s="274"/>
      <c r="CF13" s="274"/>
      <c r="CG13" s="273"/>
      <c r="CH13" s="273"/>
      <c r="CI13" s="274"/>
      <c r="CJ13" s="274"/>
      <c r="CK13" s="274"/>
      <c r="CL13" s="274"/>
      <c r="CM13" s="205"/>
      <c r="CN13" s="279"/>
      <c r="CO13" s="273"/>
      <c r="CP13" s="274"/>
      <c r="CQ13" s="274"/>
      <c r="CR13" s="274"/>
      <c r="CS13" s="274"/>
      <c r="CT13" s="278"/>
      <c r="CU13" s="280">
        <v>20000</v>
      </c>
      <c r="CV13" s="281">
        <v>0.95050000000000001</v>
      </c>
      <c r="CW13" s="282">
        <v>990</v>
      </c>
    </row>
    <row r="14" spans="1:101" s="147" customFormat="1" ht="15.75" thickBot="1">
      <c r="A14" s="146"/>
      <c r="B14" s="183"/>
      <c r="C14" s="183"/>
      <c r="D14" s="184"/>
      <c r="E14" s="184"/>
      <c r="F14" s="184"/>
      <c r="G14" s="148"/>
      <c r="H14" s="148"/>
      <c r="I14" s="148"/>
      <c r="J14" s="148"/>
      <c r="K14" s="17"/>
      <c r="L14" s="148"/>
      <c r="M14" s="148"/>
      <c r="N14" s="148"/>
      <c r="O14" s="148"/>
      <c r="P14" s="148"/>
      <c r="Q14" s="148"/>
      <c r="R14" s="17"/>
      <c r="S14" s="148"/>
      <c r="T14" s="148"/>
      <c r="U14" s="148"/>
      <c r="V14" s="148"/>
      <c r="W14" s="148"/>
      <c r="X14" s="148"/>
      <c r="Y14" s="148"/>
      <c r="Z14" s="17"/>
      <c r="AA14" s="148"/>
      <c r="AB14" s="148"/>
      <c r="AC14" s="148"/>
      <c r="AD14" s="148"/>
      <c r="AE14" s="148"/>
      <c r="AF14" s="148"/>
      <c r="AG14" s="148"/>
      <c r="AH14" s="17"/>
      <c r="AI14" s="148"/>
      <c r="AJ14" s="148"/>
      <c r="AK14" s="148"/>
      <c r="AL14" s="148"/>
      <c r="AM14" s="148"/>
      <c r="AN14" s="148"/>
      <c r="AO14" s="148"/>
      <c r="AP14" s="17"/>
      <c r="AQ14" s="148"/>
      <c r="AR14" s="148"/>
      <c r="AS14" s="148"/>
      <c r="AT14" s="148"/>
      <c r="AU14" s="148"/>
      <c r="AV14" s="148"/>
      <c r="AW14" s="148"/>
      <c r="AX14" s="17"/>
      <c r="AY14" s="148"/>
      <c r="AZ14" s="148"/>
      <c r="BA14" s="148"/>
      <c r="BB14" s="148"/>
      <c r="BC14" s="148"/>
      <c r="BD14" s="148"/>
      <c r="BE14" s="148"/>
      <c r="BF14" s="17"/>
      <c r="BG14" s="148"/>
      <c r="BH14" s="148"/>
      <c r="BI14" s="149"/>
      <c r="BJ14" s="148"/>
      <c r="BK14" s="148"/>
      <c r="BL14" s="148"/>
      <c r="BM14" s="17"/>
      <c r="BN14" s="148"/>
      <c r="BO14" s="148"/>
      <c r="BP14" s="148"/>
      <c r="BQ14" s="148"/>
      <c r="BR14" s="148"/>
      <c r="BS14" s="148"/>
      <c r="BT14" s="148"/>
      <c r="BU14" s="17"/>
      <c r="BV14" s="148"/>
      <c r="BW14" s="148"/>
      <c r="BX14" s="148"/>
      <c r="BY14" s="148"/>
      <c r="BZ14" s="148"/>
      <c r="CA14" s="148"/>
      <c r="CB14" s="148"/>
      <c r="CC14" s="17"/>
      <c r="CD14" s="148"/>
      <c r="CE14" s="148"/>
      <c r="CF14" s="148"/>
      <c r="CG14" s="148"/>
      <c r="CH14" s="148"/>
      <c r="CI14" s="148"/>
      <c r="CJ14" s="148"/>
      <c r="CK14" s="17"/>
      <c r="CL14" s="148"/>
      <c r="CM14" s="149"/>
      <c r="CN14" s="148"/>
      <c r="CO14" s="148"/>
      <c r="CP14" s="148"/>
      <c r="CQ14" s="17"/>
      <c r="CR14" s="148"/>
      <c r="CS14" s="148"/>
      <c r="CT14" s="148"/>
      <c r="CU14" s="150"/>
      <c r="CV14" s="150"/>
      <c r="CW14" s="151"/>
    </row>
    <row r="15" spans="1:101" ht="16.5">
      <c r="B15" s="176"/>
      <c r="C15" s="177"/>
      <c r="D15" s="178"/>
      <c r="E15" s="179"/>
      <c r="F15" s="178"/>
      <c r="G15" s="152"/>
      <c r="O15" s="152"/>
      <c r="V15" s="152"/>
      <c r="AD15" s="152"/>
      <c r="AL15" s="152"/>
      <c r="AT15" s="152"/>
      <c r="BB15" s="152"/>
      <c r="BQ15" s="152"/>
      <c r="BY15" s="152"/>
      <c r="CG15" s="152"/>
      <c r="CU15" s="153" t="s">
        <v>11</v>
      </c>
      <c r="CV15" s="154"/>
      <c r="CW15" s="155">
        <v>12090.411600000001</v>
      </c>
    </row>
    <row r="16" spans="1:101" ht="16.5">
      <c r="B16" s="176"/>
      <c r="C16" s="177"/>
      <c r="D16" s="178"/>
      <c r="E16" s="177"/>
      <c r="F16" s="178"/>
      <c r="CU16" s="156" t="s">
        <v>12</v>
      </c>
      <c r="CV16" s="157">
        <v>0.21</v>
      </c>
      <c r="CW16" s="158">
        <v>2538.9864360000001</v>
      </c>
    </row>
    <row r="17" spans="2:101" s="34" customFormat="1" ht="17.25" thickBot="1">
      <c r="B17" s="176"/>
      <c r="C17" s="179"/>
      <c r="D17" s="179"/>
      <c r="E17" s="177"/>
      <c r="F17" s="179"/>
      <c r="CU17" s="159" t="s">
        <v>37</v>
      </c>
      <c r="CV17" s="160"/>
      <c r="CW17" s="161">
        <v>14629.398036000002</v>
      </c>
    </row>
    <row r="18" spans="2:101">
      <c r="B18" s="176"/>
      <c r="C18" s="177"/>
      <c r="D18" s="178"/>
      <c r="E18" s="179"/>
      <c r="F18" s="178"/>
    </row>
    <row r="19" spans="2:101">
      <c r="B19" s="176"/>
      <c r="C19" s="177"/>
      <c r="D19" s="178"/>
      <c r="E19" s="179"/>
      <c r="F19" s="178"/>
    </row>
    <row r="20" spans="2:101">
      <c r="B20" s="176"/>
      <c r="C20" s="177"/>
      <c r="D20" s="178"/>
      <c r="E20" s="179"/>
      <c r="F20" s="178"/>
    </row>
    <row r="21" spans="2:101">
      <c r="B21" s="176"/>
      <c r="C21" s="177"/>
      <c r="D21" s="178"/>
      <c r="E21" s="179"/>
      <c r="F21" s="178"/>
      <c r="CW21" s="162"/>
    </row>
    <row r="22" spans="2:101">
      <c r="B22" s="176"/>
      <c r="C22" s="177"/>
      <c r="D22" s="178"/>
      <c r="E22" s="179"/>
      <c r="F22" s="178"/>
    </row>
    <row r="23" spans="2:101">
      <c r="B23" s="176"/>
      <c r="C23" s="177"/>
      <c r="D23" s="178"/>
      <c r="E23" s="179"/>
      <c r="F23" s="178"/>
    </row>
    <row r="24" spans="2:101">
      <c r="B24" s="176"/>
      <c r="C24" s="177"/>
      <c r="D24" s="178"/>
      <c r="E24" s="179"/>
      <c r="F24" s="178"/>
    </row>
    <row r="25" spans="2:101">
      <c r="B25" s="180"/>
      <c r="C25" s="177"/>
      <c r="D25" s="178"/>
      <c r="E25" s="179"/>
      <c r="F25" s="178"/>
    </row>
    <row r="26" spans="2:101">
      <c r="B26" s="181"/>
      <c r="C26" s="177"/>
      <c r="D26" s="178"/>
      <c r="E26" s="179"/>
      <c r="F26" s="178"/>
    </row>
    <row r="27" spans="2:101">
      <c r="B27" s="180"/>
      <c r="C27" s="177"/>
      <c r="D27" s="178"/>
      <c r="E27" s="179"/>
      <c r="F27" s="178"/>
    </row>
    <row r="28" spans="2:101">
      <c r="B28" s="180"/>
      <c r="C28" s="177"/>
      <c r="D28" s="178"/>
      <c r="E28" s="179"/>
      <c r="F28" s="178"/>
    </row>
    <row r="29" spans="2:101">
      <c r="B29" s="177"/>
      <c r="C29" s="177"/>
      <c r="D29" s="178"/>
      <c r="E29" s="179"/>
      <c r="F29" s="178"/>
    </row>
    <row r="30" spans="2:101">
      <c r="B30" s="177"/>
      <c r="C30" s="177"/>
      <c r="D30" s="178"/>
      <c r="E30" s="179"/>
      <c r="F30" s="178"/>
    </row>
    <row r="31" spans="2:101">
      <c r="B31" s="177"/>
      <c r="C31" s="177"/>
      <c r="D31" s="178"/>
      <c r="E31" s="179"/>
      <c r="F31" s="178"/>
    </row>
  </sheetData>
  <mergeCells count="11">
    <mergeCell ref="B8:B10"/>
    <mergeCell ref="E8:E10"/>
    <mergeCell ref="D8:D10"/>
    <mergeCell ref="CW8:CW10"/>
    <mergeCell ref="AL8:BO8"/>
    <mergeCell ref="BP8:CT8"/>
    <mergeCell ref="C8:C10"/>
    <mergeCell ref="CU8:CU10"/>
    <mergeCell ref="CV8:CV10"/>
    <mergeCell ref="F8:F10"/>
    <mergeCell ref="G8:AK8"/>
  </mergeCells>
  <printOptions horizontalCentered="1"/>
  <pageMargins left="0.06" right="0.05" top="0.74803149606299213" bottom="0.74803149606299213" header="0.31496062992125984" footer="0.31496062992125984"/>
  <pageSetup paperSize="9" scale="3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CW30"/>
  <sheetViews>
    <sheetView showGridLines="0" showZeros="0" zoomScale="55" zoomScaleNormal="55" workbookViewId="0">
      <selection activeCell="B4" sqref="B4"/>
    </sheetView>
  </sheetViews>
  <sheetFormatPr baseColWidth="10" defaultRowHeight="15"/>
  <cols>
    <col min="1" max="1" width="2.5703125" style="34" customWidth="1"/>
    <col min="2" max="2" width="25.7109375" style="121" customWidth="1"/>
    <col min="3" max="3" width="16.5703125" style="121" customWidth="1"/>
    <col min="4" max="4" width="17.42578125" style="122" customWidth="1"/>
    <col min="5" max="5" width="30.28515625" style="34" customWidth="1"/>
    <col min="6" max="6" width="11.28515625" style="122" hidden="1" customWidth="1"/>
    <col min="7" max="7" width="4.5703125" style="34" customWidth="1"/>
    <col min="8" max="14" width="4.28515625" style="34" customWidth="1"/>
    <col min="15" max="15" width="4.5703125" style="34" customWidth="1"/>
    <col min="16" max="21" width="4.28515625" style="34" customWidth="1"/>
    <col min="22" max="22" width="4.5703125" style="34" customWidth="1"/>
    <col min="23" max="29" width="4.28515625" style="34" customWidth="1"/>
    <col min="30" max="30" width="4.5703125" style="34" customWidth="1"/>
    <col min="31" max="37" width="4.28515625" style="34" customWidth="1"/>
    <col min="38" max="38" width="4.5703125" style="34" customWidth="1"/>
    <col min="39" max="45" width="4.28515625" style="34" customWidth="1"/>
    <col min="46" max="46" width="4.5703125" style="34" customWidth="1"/>
    <col min="47" max="49" width="4.28515625" style="34" customWidth="1"/>
    <col min="50" max="53" width="4.28515625" style="34" hidden="1" customWidth="1"/>
    <col min="54" max="54" width="4.5703125" style="34" hidden="1" customWidth="1"/>
    <col min="55" max="61" width="4.28515625" style="34" hidden="1" customWidth="1"/>
    <col min="62" max="62" width="4.28515625" style="34" hidden="1" customWidth="1" collapsed="1"/>
    <col min="63" max="68" width="4.28515625" style="34" hidden="1" customWidth="1"/>
    <col min="69" max="69" width="4.5703125" style="34" hidden="1" customWidth="1"/>
    <col min="70" max="76" width="4.28515625" style="34" hidden="1" customWidth="1"/>
    <col min="77" max="77" width="4.5703125" style="34" hidden="1" customWidth="1"/>
    <col min="78" max="84" width="4.28515625" style="34" hidden="1" customWidth="1"/>
    <col min="85" max="85" width="4.5703125" style="34" hidden="1" customWidth="1"/>
    <col min="86" max="98" width="4.28515625" style="34" hidden="1" customWidth="1"/>
    <col min="99" max="99" width="16.85546875" style="34" customWidth="1"/>
    <col min="100" max="100" width="14.140625" style="34" customWidth="1"/>
    <col min="101" max="101" width="20.140625" style="34" bestFit="1" customWidth="1"/>
    <col min="102" max="16384" width="11.42578125" style="123"/>
  </cols>
  <sheetData>
    <row r="1" spans="1:101" ht="15.75" thickBot="1"/>
    <row r="2" spans="1:101" ht="19.5">
      <c r="B2" s="124" t="s">
        <v>43</v>
      </c>
      <c r="C2" s="125"/>
      <c r="D2" s="126"/>
      <c r="E2" s="127"/>
    </row>
    <row r="3" spans="1:101" ht="19.5">
      <c r="B3" s="128" t="s">
        <v>59</v>
      </c>
      <c r="C3" s="129"/>
      <c r="D3" s="130"/>
      <c r="E3" s="131"/>
    </row>
    <row r="4" spans="1:101" ht="19.5">
      <c r="B4" s="128" t="s">
        <v>39</v>
      </c>
      <c r="C4" s="129"/>
      <c r="D4" s="130"/>
      <c r="E4" s="131"/>
    </row>
    <row r="5" spans="1:101" ht="19.5">
      <c r="B5" s="128" t="s">
        <v>50</v>
      </c>
      <c r="C5" s="129"/>
      <c r="D5" s="130"/>
      <c r="E5" s="131"/>
    </row>
    <row r="6" spans="1:101" ht="20.25" thickBot="1">
      <c r="B6" s="133" t="s">
        <v>41</v>
      </c>
      <c r="C6" s="134"/>
      <c r="D6" s="135"/>
      <c r="E6" s="136"/>
      <c r="CU6" s="132"/>
    </row>
    <row r="7" spans="1:101" ht="15.75" thickBot="1"/>
    <row r="8" spans="1:101" ht="15" customHeight="1">
      <c r="B8" s="238" t="s">
        <v>22</v>
      </c>
      <c r="C8" s="243" t="s">
        <v>27</v>
      </c>
      <c r="D8" s="243" t="s">
        <v>23</v>
      </c>
      <c r="E8" s="243" t="s">
        <v>0</v>
      </c>
      <c r="F8" s="249" t="s">
        <v>38</v>
      </c>
      <c r="G8" s="251" t="s">
        <v>52</v>
      </c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7" t="s">
        <v>51</v>
      </c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D8" s="248"/>
      <c r="BE8" s="248"/>
      <c r="BF8" s="248"/>
      <c r="BG8" s="248"/>
      <c r="BH8" s="248"/>
      <c r="BI8" s="248"/>
      <c r="BJ8" s="248"/>
      <c r="BK8" s="248"/>
      <c r="BL8" s="248"/>
      <c r="BM8" s="248"/>
      <c r="BN8" s="248"/>
      <c r="BO8" s="248"/>
      <c r="BP8" s="247" t="s">
        <v>53</v>
      </c>
      <c r="BQ8" s="248"/>
      <c r="BR8" s="248"/>
      <c r="BS8" s="248"/>
      <c r="BT8" s="248"/>
      <c r="BU8" s="248"/>
      <c r="BV8" s="248"/>
      <c r="BW8" s="248"/>
      <c r="BX8" s="248"/>
      <c r="BY8" s="248"/>
      <c r="BZ8" s="248"/>
      <c r="CA8" s="248"/>
      <c r="CB8" s="248"/>
      <c r="CC8" s="248"/>
      <c r="CD8" s="248"/>
      <c r="CE8" s="248"/>
      <c r="CF8" s="248"/>
      <c r="CG8" s="248"/>
      <c r="CH8" s="248"/>
      <c r="CI8" s="248"/>
      <c r="CJ8" s="248"/>
      <c r="CK8" s="248"/>
      <c r="CL8" s="248"/>
      <c r="CM8" s="248"/>
      <c r="CN8" s="248"/>
      <c r="CO8" s="248"/>
      <c r="CP8" s="248"/>
      <c r="CQ8" s="248"/>
      <c r="CR8" s="248"/>
      <c r="CS8" s="248"/>
      <c r="CT8" s="248"/>
      <c r="CU8" s="249" t="s">
        <v>1</v>
      </c>
      <c r="CV8" s="249" t="s">
        <v>2</v>
      </c>
      <c r="CW8" s="245" t="s">
        <v>3</v>
      </c>
    </row>
    <row r="9" spans="1:101" ht="15" customHeight="1">
      <c r="B9" s="239"/>
      <c r="C9" s="244"/>
      <c r="D9" s="244"/>
      <c r="E9" s="244"/>
      <c r="F9" s="244"/>
      <c r="G9" s="137" t="s">
        <v>8</v>
      </c>
      <c r="H9" s="137" t="s">
        <v>9</v>
      </c>
      <c r="I9" s="137" t="s">
        <v>10</v>
      </c>
      <c r="J9" s="137" t="s">
        <v>4</v>
      </c>
      <c r="K9" s="137" t="s">
        <v>5</v>
      </c>
      <c r="L9" s="137" t="s">
        <v>6</v>
      </c>
      <c r="M9" s="137" t="s">
        <v>7</v>
      </c>
      <c r="N9" s="137" t="s">
        <v>8</v>
      </c>
      <c r="O9" s="137" t="s">
        <v>9</v>
      </c>
      <c r="P9" s="137" t="s">
        <v>10</v>
      </c>
      <c r="Q9" s="137" t="s">
        <v>4</v>
      </c>
      <c r="R9" s="137" t="s">
        <v>5</v>
      </c>
      <c r="S9" s="137" t="s">
        <v>6</v>
      </c>
      <c r="T9" s="137" t="s">
        <v>7</v>
      </c>
      <c r="U9" s="137" t="s">
        <v>8</v>
      </c>
      <c r="V9" s="137" t="s">
        <v>9</v>
      </c>
      <c r="W9" s="137" t="s">
        <v>10</v>
      </c>
      <c r="X9" s="138" t="s">
        <v>4</v>
      </c>
      <c r="Y9" s="137" t="s">
        <v>5</v>
      </c>
      <c r="Z9" s="137" t="s">
        <v>6</v>
      </c>
      <c r="AA9" s="137" t="s">
        <v>7</v>
      </c>
      <c r="AB9" s="137" t="s">
        <v>8</v>
      </c>
      <c r="AC9" s="137" t="s">
        <v>9</v>
      </c>
      <c r="AD9" s="141" t="s">
        <v>10</v>
      </c>
      <c r="AE9" s="186" t="s">
        <v>4</v>
      </c>
      <c r="AF9" s="137" t="s">
        <v>5</v>
      </c>
      <c r="AG9" s="137" t="s">
        <v>6</v>
      </c>
      <c r="AH9" s="137" t="s">
        <v>7</v>
      </c>
      <c r="AI9" s="137" t="s">
        <v>8</v>
      </c>
      <c r="AJ9" s="137" t="s">
        <v>9</v>
      </c>
      <c r="AK9" s="137" t="s">
        <v>10</v>
      </c>
      <c r="AL9" s="140" t="s">
        <v>4</v>
      </c>
      <c r="AM9" s="137" t="s">
        <v>5</v>
      </c>
      <c r="AN9" s="137" t="s">
        <v>6</v>
      </c>
      <c r="AO9" s="137" t="s">
        <v>7</v>
      </c>
      <c r="AP9" s="137" t="s">
        <v>8</v>
      </c>
      <c r="AQ9" s="137" t="s">
        <v>9</v>
      </c>
      <c r="AR9" s="137" t="s">
        <v>10</v>
      </c>
      <c r="AS9" s="140" t="s">
        <v>4</v>
      </c>
      <c r="AT9" s="137" t="s">
        <v>5</v>
      </c>
      <c r="AU9" s="137" t="s">
        <v>6</v>
      </c>
      <c r="AV9" s="137" t="s">
        <v>7</v>
      </c>
      <c r="AW9" s="137" t="s">
        <v>8</v>
      </c>
      <c r="AX9" s="137" t="s">
        <v>9</v>
      </c>
      <c r="AY9" s="137" t="s">
        <v>10</v>
      </c>
      <c r="AZ9" s="140" t="s">
        <v>4</v>
      </c>
      <c r="BA9" s="137" t="s">
        <v>5</v>
      </c>
      <c r="BB9" s="137" t="s">
        <v>6</v>
      </c>
      <c r="BC9" s="137" t="s">
        <v>7</v>
      </c>
      <c r="BD9" s="137" t="s">
        <v>8</v>
      </c>
      <c r="BE9" s="137" t="s">
        <v>9</v>
      </c>
      <c r="BF9" s="137" t="s">
        <v>10</v>
      </c>
      <c r="BG9" s="141" t="s">
        <v>4</v>
      </c>
      <c r="BH9" s="137" t="s">
        <v>5</v>
      </c>
      <c r="BI9" s="141" t="s">
        <v>6</v>
      </c>
      <c r="BJ9" s="186" t="s">
        <v>7</v>
      </c>
      <c r="BK9" s="137" t="s">
        <v>8</v>
      </c>
      <c r="BL9" s="137" t="s">
        <v>9</v>
      </c>
      <c r="BM9" s="137" t="s">
        <v>10</v>
      </c>
      <c r="BN9" s="140" t="s">
        <v>4</v>
      </c>
      <c r="BO9" s="141" t="s">
        <v>5</v>
      </c>
      <c r="BP9" s="213" t="s">
        <v>6</v>
      </c>
      <c r="BQ9" s="137" t="s">
        <v>7</v>
      </c>
      <c r="BR9" s="137" t="s">
        <v>8</v>
      </c>
      <c r="BS9" s="137" t="s">
        <v>9</v>
      </c>
      <c r="BT9" s="137" t="s">
        <v>10</v>
      </c>
      <c r="BU9" s="140" t="s">
        <v>4</v>
      </c>
      <c r="BV9" s="137" t="s">
        <v>5</v>
      </c>
      <c r="BW9" s="137" t="s">
        <v>6</v>
      </c>
      <c r="BX9" s="137" t="s">
        <v>7</v>
      </c>
      <c r="BY9" s="137" t="s">
        <v>8</v>
      </c>
      <c r="BZ9" s="137" t="s">
        <v>9</v>
      </c>
      <c r="CA9" s="137" t="s">
        <v>10</v>
      </c>
      <c r="CB9" s="141" t="s">
        <v>4</v>
      </c>
      <c r="CC9" s="137" t="s">
        <v>5</v>
      </c>
      <c r="CD9" s="139" t="s">
        <v>6</v>
      </c>
      <c r="CE9" s="137" t="s">
        <v>7</v>
      </c>
      <c r="CF9" s="137" t="s">
        <v>8</v>
      </c>
      <c r="CG9" s="137" t="s">
        <v>9</v>
      </c>
      <c r="CH9" s="137" t="s">
        <v>10</v>
      </c>
      <c r="CI9" s="141" t="s">
        <v>4</v>
      </c>
      <c r="CJ9" s="137" t="s">
        <v>5</v>
      </c>
      <c r="CK9" s="139" t="s">
        <v>6</v>
      </c>
      <c r="CL9" s="141" t="s">
        <v>7</v>
      </c>
      <c r="CM9" s="141" t="s">
        <v>8</v>
      </c>
      <c r="CN9" s="186" t="s">
        <v>9</v>
      </c>
      <c r="CO9" s="137" t="s">
        <v>10</v>
      </c>
      <c r="CP9" s="140" t="s">
        <v>4</v>
      </c>
      <c r="CQ9" s="137" t="s">
        <v>5</v>
      </c>
      <c r="CR9" s="137" t="s">
        <v>6</v>
      </c>
      <c r="CS9" s="137" t="s">
        <v>7</v>
      </c>
      <c r="CT9" s="141" t="s">
        <v>8</v>
      </c>
      <c r="CU9" s="250"/>
      <c r="CV9" s="250"/>
      <c r="CW9" s="246"/>
    </row>
    <row r="10" spans="1:101" ht="15.75" customHeight="1" thickBot="1">
      <c r="B10" s="239"/>
      <c r="C10" s="244"/>
      <c r="D10" s="244"/>
      <c r="E10" s="244"/>
      <c r="F10" s="244"/>
      <c r="G10" s="143">
        <v>1</v>
      </c>
      <c r="H10" s="143">
        <v>2</v>
      </c>
      <c r="I10" s="143">
        <v>3</v>
      </c>
      <c r="J10" s="143">
        <v>4</v>
      </c>
      <c r="K10" s="143">
        <v>5</v>
      </c>
      <c r="L10" s="143">
        <v>6</v>
      </c>
      <c r="M10" s="143">
        <v>7</v>
      </c>
      <c r="N10" s="143">
        <v>8</v>
      </c>
      <c r="O10" s="143">
        <v>9</v>
      </c>
      <c r="P10" s="143">
        <v>10</v>
      </c>
      <c r="Q10" s="143">
        <v>11</v>
      </c>
      <c r="R10" s="143">
        <v>12</v>
      </c>
      <c r="S10" s="143">
        <v>13</v>
      </c>
      <c r="T10" s="143">
        <v>14</v>
      </c>
      <c r="U10" s="143">
        <v>15</v>
      </c>
      <c r="V10" s="143">
        <v>16</v>
      </c>
      <c r="W10" s="143">
        <v>17</v>
      </c>
      <c r="X10" s="143">
        <v>18</v>
      </c>
      <c r="Y10" s="143">
        <v>19</v>
      </c>
      <c r="Z10" s="143">
        <v>20</v>
      </c>
      <c r="AA10" s="143">
        <v>21</v>
      </c>
      <c r="AB10" s="143">
        <v>22</v>
      </c>
      <c r="AC10" s="143">
        <v>23</v>
      </c>
      <c r="AD10" s="144">
        <v>24</v>
      </c>
      <c r="AE10" s="187">
        <v>25</v>
      </c>
      <c r="AF10" s="143">
        <v>26</v>
      </c>
      <c r="AG10" s="143">
        <v>27</v>
      </c>
      <c r="AH10" s="143">
        <v>28</v>
      </c>
      <c r="AI10" s="143">
        <v>29</v>
      </c>
      <c r="AJ10" s="143">
        <v>30</v>
      </c>
      <c r="AK10" s="144">
        <v>31</v>
      </c>
      <c r="AL10" s="197">
        <v>1</v>
      </c>
      <c r="AM10" s="143">
        <v>2</v>
      </c>
      <c r="AN10" s="143">
        <v>3</v>
      </c>
      <c r="AO10" s="143">
        <v>4</v>
      </c>
      <c r="AP10" s="143">
        <v>5</v>
      </c>
      <c r="AQ10" s="143">
        <v>6</v>
      </c>
      <c r="AR10" s="143">
        <v>7</v>
      </c>
      <c r="AS10" s="143">
        <v>8</v>
      </c>
      <c r="AT10" s="143">
        <v>9</v>
      </c>
      <c r="AU10" s="143">
        <v>10</v>
      </c>
      <c r="AV10" s="143">
        <v>11</v>
      </c>
      <c r="AW10" s="143">
        <v>12</v>
      </c>
      <c r="AX10" s="143">
        <v>13</v>
      </c>
      <c r="AY10" s="143">
        <v>14</v>
      </c>
      <c r="AZ10" s="143">
        <v>15</v>
      </c>
      <c r="BA10" s="143">
        <v>16</v>
      </c>
      <c r="BB10" s="143">
        <v>17</v>
      </c>
      <c r="BC10" s="143">
        <v>18</v>
      </c>
      <c r="BD10" s="143">
        <v>19</v>
      </c>
      <c r="BE10" s="143">
        <v>20</v>
      </c>
      <c r="BF10" s="143">
        <v>21</v>
      </c>
      <c r="BG10" s="144">
        <v>22</v>
      </c>
      <c r="BH10" s="143">
        <v>23</v>
      </c>
      <c r="BI10" s="145">
        <v>24</v>
      </c>
      <c r="BJ10" s="142">
        <v>25</v>
      </c>
      <c r="BK10" s="143">
        <v>26</v>
      </c>
      <c r="BL10" s="143">
        <v>27</v>
      </c>
      <c r="BM10" s="143">
        <v>28</v>
      </c>
      <c r="BN10" s="143">
        <v>29</v>
      </c>
      <c r="BO10" s="144">
        <v>30</v>
      </c>
      <c r="BP10" s="197">
        <v>1</v>
      </c>
      <c r="BQ10" s="143">
        <v>2</v>
      </c>
      <c r="BR10" s="143">
        <v>3</v>
      </c>
      <c r="BS10" s="143">
        <v>4</v>
      </c>
      <c r="BT10" s="143">
        <v>5</v>
      </c>
      <c r="BU10" s="143">
        <v>6</v>
      </c>
      <c r="BV10" s="143">
        <v>7</v>
      </c>
      <c r="BW10" s="143">
        <v>8</v>
      </c>
      <c r="BX10" s="143">
        <v>9</v>
      </c>
      <c r="BY10" s="143">
        <v>10</v>
      </c>
      <c r="BZ10" s="143">
        <v>11</v>
      </c>
      <c r="CA10" s="143">
        <v>12</v>
      </c>
      <c r="CB10" s="143">
        <v>13</v>
      </c>
      <c r="CC10" s="143">
        <v>14</v>
      </c>
      <c r="CD10" s="143">
        <v>15</v>
      </c>
      <c r="CE10" s="143">
        <v>16</v>
      </c>
      <c r="CF10" s="143">
        <v>17</v>
      </c>
      <c r="CG10" s="143">
        <v>18</v>
      </c>
      <c r="CH10" s="143">
        <v>19</v>
      </c>
      <c r="CI10" s="143">
        <v>20</v>
      </c>
      <c r="CJ10" s="143">
        <v>21</v>
      </c>
      <c r="CK10" s="143">
        <v>22</v>
      </c>
      <c r="CL10" s="143">
        <v>23</v>
      </c>
      <c r="CM10" s="144">
        <v>24</v>
      </c>
      <c r="CN10" s="187">
        <v>25</v>
      </c>
      <c r="CO10" s="143">
        <v>26</v>
      </c>
      <c r="CP10" s="143">
        <v>27</v>
      </c>
      <c r="CQ10" s="143">
        <v>28</v>
      </c>
      <c r="CR10" s="143">
        <v>29</v>
      </c>
      <c r="CS10" s="143">
        <v>30</v>
      </c>
      <c r="CT10" s="144">
        <v>31</v>
      </c>
      <c r="CU10" s="253"/>
      <c r="CV10" s="253"/>
      <c r="CW10" s="254"/>
    </row>
    <row r="11" spans="1:101" s="147" customFormat="1" ht="25.5" customHeight="1">
      <c r="A11" s="146"/>
      <c r="B11" s="118" t="s">
        <v>45</v>
      </c>
      <c r="C11" s="112" t="s">
        <v>49</v>
      </c>
      <c r="D11" s="113" t="s">
        <v>40</v>
      </c>
      <c r="E11" s="112" t="s">
        <v>57</v>
      </c>
      <c r="F11" s="113"/>
      <c r="G11" s="170"/>
      <c r="H11" s="164"/>
      <c r="I11" s="164"/>
      <c r="J11" s="170"/>
      <c r="K11" s="170"/>
      <c r="L11" s="170"/>
      <c r="M11" s="170"/>
      <c r="N11" s="117"/>
      <c r="O11" s="164"/>
      <c r="P11" s="164"/>
      <c r="Q11" s="165"/>
      <c r="R11" s="170"/>
      <c r="S11" s="170"/>
      <c r="T11" s="170"/>
      <c r="U11" s="117"/>
      <c r="V11" s="164"/>
      <c r="W11" s="164"/>
      <c r="X11" s="170"/>
      <c r="Y11" s="170"/>
      <c r="Z11" s="170"/>
      <c r="AA11" s="170"/>
      <c r="AB11" s="170"/>
      <c r="AC11" s="164"/>
      <c r="AD11" s="210"/>
      <c r="AE11" s="209"/>
      <c r="AF11" s="170"/>
      <c r="AG11" s="170"/>
      <c r="AH11" s="170"/>
      <c r="AI11" s="170"/>
      <c r="AJ11" s="164"/>
      <c r="AK11" s="211"/>
      <c r="AL11" s="212"/>
      <c r="AM11" s="170"/>
      <c r="AN11" s="170"/>
      <c r="AO11" s="170"/>
      <c r="AP11" s="170"/>
      <c r="AQ11" s="164"/>
      <c r="AR11" s="164"/>
      <c r="AS11" s="220">
        <v>1</v>
      </c>
      <c r="AT11" s="170"/>
      <c r="AU11" s="170"/>
      <c r="AV11" s="170"/>
      <c r="AW11" s="170"/>
      <c r="AX11" s="164"/>
      <c r="AY11" s="164"/>
      <c r="AZ11" s="170"/>
      <c r="BA11" s="170"/>
      <c r="BB11" s="170"/>
      <c r="BC11" s="170"/>
      <c r="BD11" s="170"/>
      <c r="BE11" s="164"/>
      <c r="BF11" s="164"/>
      <c r="BG11" s="170"/>
      <c r="BH11" s="170"/>
      <c r="BI11" s="216"/>
      <c r="BJ11" s="209"/>
      <c r="BK11" s="170"/>
      <c r="BL11" s="164"/>
      <c r="BM11" s="164"/>
      <c r="BN11" s="170"/>
      <c r="BO11" s="215"/>
      <c r="BP11" s="214"/>
      <c r="BQ11" s="170"/>
      <c r="BR11" s="117"/>
      <c r="BS11" s="164"/>
      <c r="BT11" s="164"/>
      <c r="BU11" s="170"/>
      <c r="BV11" s="170"/>
      <c r="BW11" s="170"/>
      <c r="BX11" s="117"/>
      <c r="BY11" s="170"/>
      <c r="BZ11" s="164"/>
      <c r="CA11" s="164"/>
      <c r="CB11" s="170"/>
      <c r="CC11" s="170"/>
      <c r="CD11" s="170"/>
      <c r="CE11" s="170"/>
      <c r="CF11" s="117"/>
      <c r="CG11" s="164"/>
      <c r="CH11" s="164"/>
      <c r="CI11" s="170"/>
      <c r="CJ11" s="170"/>
      <c r="CK11" s="170"/>
      <c r="CL11" s="170"/>
      <c r="CM11" s="217"/>
      <c r="CN11" s="218"/>
      <c r="CO11" s="164"/>
      <c r="CP11" s="170"/>
      <c r="CQ11" s="170"/>
      <c r="CR11" s="170"/>
      <c r="CS11" s="170"/>
      <c r="CT11" s="217"/>
      <c r="CU11" s="114">
        <v>18000</v>
      </c>
      <c r="CV11" s="115">
        <v>0.91920000000000002</v>
      </c>
      <c r="CW11" s="286">
        <v>1454.4000000000015</v>
      </c>
    </row>
    <row r="12" spans="1:101" s="147" customFormat="1" ht="24" customHeight="1" thickBot="1">
      <c r="A12" s="146"/>
      <c r="B12" s="287" t="s">
        <v>46</v>
      </c>
      <c r="C12" s="269" t="s">
        <v>49</v>
      </c>
      <c r="D12" s="270" t="s">
        <v>40</v>
      </c>
      <c r="E12" s="271" t="s">
        <v>58</v>
      </c>
      <c r="F12" s="270"/>
      <c r="G12" s="274"/>
      <c r="H12" s="273"/>
      <c r="I12" s="273"/>
      <c r="J12" s="288">
        <v>1</v>
      </c>
      <c r="K12" s="274"/>
      <c r="L12" s="274"/>
      <c r="M12" s="274"/>
      <c r="N12" s="289"/>
      <c r="O12" s="273"/>
      <c r="P12" s="273"/>
      <c r="Q12" s="272"/>
      <c r="R12" s="274"/>
      <c r="S12" s="274"/>
      <c r="T12" s="274"/>
      <c r="U12" s="289"/>
      <c r="V12" s="273"/>
      <c r="W12" s="273"/>
      <c r="X12" s="274"/>
      <c r="Y12" s="274"/>
      <c r="Z12" s="274"/>
      <c r="AA12" s="274"/>
      <c r="AB12" s="274"/>
      <c r="AC12" s="273"/>
      <c r="AD12" s="276"/>
      <c r="AE12" s="290"/>
      <c r="AF12" s="274"/>
      <c r="AG12" s="274"/>
      <c r="AH12" s="274"/>
      <c r="AI12" s="274"/>
      <c r="AJ12" s="273"/>
      <c r="AK12" s="276"/>
      <c r="AL12" s="291"/>
      <c r="AM12" s="274"/>
      <c r="AN12" s="274"/>
      <c r="AO12" s="274"/>
      <c r="AP12" s="274"/>
      <c r="AQ12" s="273"/>
      <c r="AR12" s="273"/>
      <c r="AS12" s="274"/>
      <c r="AT12" s="274"/>
      <c r="AU12" s="274"/>
      <c r="AV12" s="274"/>
      <c r="AW12" s="274"/>
      <c r="AX12" s="273"/>
      <c r="AY12" s="273"/>
      <c r="AZ12" s="274"/>
      <c r="BA12" s="274"/>
      <c r="BB12" s="274"/>
      <c r="BC12" s="274"/>
      <c r="BD12" s="274"/>
      <c r="BE12" s="273"/>
      <c r="BF12" s="273"/>
      <c r="BG12" s="274"/>
      <c r="BH12" s="274"/>
      <c r="BI12" s="278"/>
      <c r="BJ12" s="290"/>
      <c r="BK12" s="274"/>
      <c r="BL12" s="273"/>
      <c r="BM12" s="273"/>
      <c r="BN12" s="274"/>
      <c r="BO12" s="292"/>
      <c r="BP12" s="293"/>
      <c r="BQ12" s="274"/>
      <c r="BR12" s="289"/>
      <c r="BS12" s="273"/>
      <c r="BT12" s="273"/>
      <c r="BU12" s="274"/>
      <c r="BV12" s="274"/>
      <c r="BW12" s="274"/>
      <c r="BX12" s="289"/>
      <c r="BY12" s="274"/>
      <c r="BZ12" s="273"/>
      <c r="CA12" s="273"/>
      <c r="CB12" s="274"/>
      <c r="CC12" s="274"/>
      <c r="CD12" s="274"/>
      <c r="CE12" s="274"/>
      <c r="CF12" s="289"/>
      <c r="CG12" s="273"/>
      <c r="CH12" s="273"/>
      <c r="CI12" s="274"/>
      <c r="CJ12" s="274"/>
      <c r="CK12" s="274"/>
      <c r="CL12" s="274"/>
      <c r="CM12" s="294"/>
      <c r="CN12" s="279"/>
      <c r="CO12" s="273"/>
      <c r="CP12" s="274"/>
      <c r="CQ12" s="274"/>
      <c r="CR12" s="274"/>
      <c r="CS12" s="274"/>
      <c r="CT12" s="292"/>
      <c r="CU12" s="280">
        <v>37500</v>
      </c>
      <c r="CV12" s="281">
        <v>0.91920000000000002</v>
      </c>
      <c r="CW12" s="282">
        <v>3030</v>
      </c>
    </row>
    <row r="13" spans="1:101" s="147" customFormat="1" ht="15.75" thickBot="1">
      <c r="A13" s="146"/>
      <c r="B13" s="283"/>
      <c r="C13" s="183"/>
      <c r="D13" s="184"/>
      <c r="E13" s="184"/>
      <c r="F13" s="148"/>
      <c r="G13" s="148"/>
      <c r="H13" s="148"/>
      <c r="I13" s="148"/>
      <c r="J13" s="148"/>
      <c r="K13" s="17"/>
      <c r="L13" s="148"/>
      <c r="M13" s="148"/>
      <c r="N13" s="148"/>
      <c r="O13" s="148"/>
      <c r="P13" s="148"/>
      <c r="Q13" s="148"/>
      <c r="R13" s="17"/>
      <c r="S13" s="148"/>
      <c r="T13" s="148"/>
      <c r="U13" s="148"/>
      <c r="V13" s="148"/>
      <c r="W13" s="148"/>
      <c r="X13" s="148"/>
      <c r="Y13" s="148"/>
      <c r="Z13" s="17"/>
      <c r="AA13" s="148"/>
      <c r="AB13" s="148"/>
      <c r="AC13" s="148"/>
      <c r="AD13" s="148"/>
      <c r="AE13" s="148"/>
      <c r="AF13" s="148"/>
      <c r="AG13" s="148"/>
      <c r="AH13" s="17"/>
      <c r="AI13" s="148"/>
      <c r="AJ13" s="148"/>
      <c r="AK13" s="148"/>
      <c r="AL13" s="148"/>
      <c r="AM13" s="148"/>
      <c r="AN13" s="148"/>
      <c r="AO13" s="148"/>
      <c r="AP13" s="17"/>
      <c r="AQ13" s="148"/>
      <c r="AR13" s="148"/>
      <c r="AS13" s="148"/>
      <c r="AT13" s="148"/>
      <c r="AU13" s="148"/>
      <c r="AV13" s="148"/>
      <c r="AW13" s="148"/>
      <c r="AX13" s="17"/>
      <c r="AY13" s="148"/>
      <c r="AZ13" s="148"/>
      <c r="BA13" s="148"/>
      <c r="BB13" s="148"/>
      <c r="BC13" s="148"/>
      <c r="BD13" s="148"/>
      <c r="BE13" s="148"/>
      <c r="BF13" s="17"/>
      <c r="BG13" s="148"/>
      <c r="BH13" s="148"/>
      <c r="BI13" s="149"/>
      <c r="BJ13" s="148"/>
      <c r="BK13" s="148"/>
      <c r="BL13" s="148"/>
      <c r="BM13" s="17"/>
      <c r="BN13" s="148"/>
      <c r="BO13" s="148"/>
      <c r="BP13" s="148"/>
      <c r="BQ13" s="148"/>
      <c r="BR13" s="148"/>
      <c r="BS13" s="148"/>
      <c r="BT13" s="148"/>
      <c r="BU13" s="17"/>
      <c r="BV13" s="148"/>
      <c r="BW13" s="148"/>
      <c r="BX13" s="148"/>
      <c r="BY13" s="148"/>
      <c r="BZ13" s="148"/>
      <c r="CA13" s="148"/>
      <c r="CB13" s="148"/>
      <c r="CC13" s="17"/>
      <c r="CD13" s="148"/>
      <c r="CE13" s="148"/>
      <c r="CF13" s="148"/>
      <c r="CG13" s="148"/>
      <c r="CH13" s="148"/>
      <c r="CI13" s="148"/>
      <c r="CJ13" s="148"/>
      <c r="CK13" s="17"/>
      <c r="CL13" s="148"/>
      <c r="CM13" s="149"/>
      <c r="CN13" s="148"/>
      <c r="CO13" s="148"/>
      <c r="CP13" s="148"/>
      <c r="CQ13" s="17"/>
      <c r="CR13" s="148"/>
      <c r="CS13" s="148"/>
      <c r="CT13" s="148"/>
      <c r="CU13" s="150"/>
      <c r="CV13" s="150"/>
      <c r="CW13" s="151"/>
    </row>
    <row r="14" spans="1:101" ht="16.5">
      <c r="B14" s="180"/>
      <c r="C14" s="284"/>
      <c r="D14" s="285"/>
      <c r="E14" s="123"/>
      <c r="G14" s="152"/>
      <c r="O14" s="152"/>
      <c r="V14" s="152"/>
      <c r="AD14" s="152"/>
      <c r="AL14" s="152"/>
      <c r="AT14" s="152"/>
      <c r="BB14" s="152"/>
      <c r="BQ14" s="152"/>
      <c r="BY14" s="152"/>
      <c r="CG14" s="152"/>
      <c r="CU14" s="153" t="s">
        <v>11</v>
      </c>
      <c r="CV14" s="154"/>
      <c r="CW14" s="155">
        <v>4484.4000000000015</v>
      </c>
    </row>
    <row r="15" spans="1:101" ht="16.5">
      <c r="B15" s="180"/>
      <c r="C15" s="177"/>
      <c r="D15" s="178"/>
      <c r="E15" s="177"/>
      <c r="F15" s="178"/>
      <c r="CU15" s="156" t="s">
        <v>12</v>
      </c>
      <c r="CV15" s="157">
        <v>0.21</v>
      </c>
      <c r="CW15" s="158">
        <v>941.72400000000027</v>
      </c>
    </row>
    <row r="16" spans="1:101" s="34" customFormat="1" ht="17.25" thickBot="1">
      <c r="B16" s="181"/>
      <c r="C16" s="177"/>
      <c r="D16" s="178"/>
      <c r="E16" s="177"/>
      <c r="F16" s="179"/>
      <c r="CU16" s="159" t="s">
        <v>48</v>
      </c>
      <c r="CV16" s="160"/>
      <c r="CW16" s="161">
        <v>5426.1240000000016</v>
      </c>
    </row>
    <row r="17" spans="1:101">
      <c r="B17" s="123"/>
      <c r="C17" s="123"/>
      <c r="D17" s="123"/>
      <c r="E17" s="123"/>
      <c r="F17" s="34"/>
      <c r="CG17" s="123"/>
      <c r="CH17" s="123"/>
      <c r="CI17" s="123"/>
      <c r="CJ17" s="123"/>
      <c r="CK17" s="123"/>
      <c r="CL17" s="123"/>
      <c r="CM17" s="123"/>
      <c r="CN17" s="123"/>
      <c r="CO17" s="123"/>
      <c r="CP17" s="123"/>
      <c r="CQ17" s="123"/>
      <c r="CR17" s="123"/>
      <c r="CS17" s="123"/>
      <c r="CT17" s="123"/>
      <c r="CU17" s="123"/>
      <c r="CV17" s="123"/>
      <c r="CW17" s="123"/>
    </row>
    <row r="18" spans="1:101">
      <c r="A18" s="221"/>
      <c r="B18" s="123"/>
      <c r="C18" s="123"/>
      <c r="D18" s="123"/>
      <c r="E18" s="123"/>
      <c r="F18" s="34"/>
      <c r="CG18" s="123"/>
      <c r="CH18" s="123"/>
      <c r="CI18" s="123"/>
      <c r="CJ18" s="123"/>
      <c r="CK18" s="123"/>
      <c r="CL18" s="123"/>
      <c r="CM18" s="123"/>
      <c r="CN18" s="123"/>
      <c r="CO18" s="123"/>
      <c r="CP18" s="123"/>
      <c r="CQ18" s="123"/>
      <c r="CR18" s="123"/>
      <c r="CS18" s="123"/>
      <c r="CT18" s="123"/>
      <c r="CU18" s="123"/>
      <c r="CV18" s="123"/>
      <c r="CW18" s="123"/>
    </row>
    <row r="19" spans="1:101">
      <c r="B19" s="34"/>
      <c r="C19" s="34"/>
      <c r="D19" s="34"/>
      <c r="F19" s="34"/>
      <c r="CG19" s="123"/>
      <c r="CH19" s="123"/>
      <c r="CI19" s="123"/>
      <c r="CJ19" s="123"/>
      <c r="CK19" s="123"/>
      <c r="CL19" s="123"/>
      <c r="CM19" s="123"/>
      <c r="CN19" s="123"/>
      <c r="CO19" s="123"/>
      <c r="CP19" s="123"/>
      <c r="CQ19" s="123"/>
      <c r="CR19" s="123"/>
      <c r="CS19" s="123"/>
      <c r="CT19" s="123"/>
      <c r="CU19" s="123"/>
      <c r="CV19" s="123"/>
      <c r="CW19" s="123"/>
    </row>
    <row r="20" spans="1:101">
      <c r="B20" s="34"/>
      <c r="C20" s="34"/>
      <c r="D20" s="34"/>
      <c r="F20" s="34"/>
      <c r="CF20" s="162"/>
      <c r="CG20" s="123"/>
      <c r="CH20" s="123"/>
      <c r="CI20" s="123"/>
      <c r="CJ20" s="123"/>
      <c r="CK20" s="123"/>
      <c r="CL20" s="123"/>
      <c r="CM20" s="123"/>
      <c r="CN20" s="123"/>
      <c r="CO20" s="123"/>
      <c r="CP20" s="123"/>
      <c r="CQ20" s="123"/>
      <c r="CR20" s="123"/>
      <c r="CS20" s="123"/>
      <c r="CT20" s="123"/>
      <c r="CU20" s="123"/>
      <c r="CV20" s="123"/>
      <c r="CW20" s="123"/>
    </row>
    <row r="21" spans="1:101">
      <c r="B21" s="34"/>
      <c r="C21" s="34"/>
      <c r="D21" s="34"/>
      <c r="F21" s="34"/>
      <c r="CG21" s="123"/>
      <c r="CH21" s="123"/>
      <c r="CI21" s="123"/>
      <c r="CJ21" s="123"/>
      <c r="CK21" s="123"/>
      <c r="CL21" s="123"/>
      <c r="CM21" s="123"/>
      <c r="CN21" s="123"/>
      <c r="CO21" s="123"/>
      <c r="CP21" s="123"/>
      <c r="CQ21" s="123"/>
      <c r="CR21" s="123"/>
      <c r="CS21" s="123"/>
      <c r="CT21" s="123"/>
      <c r="CU21" s="123"/>
      <c r="CV21" s="123"/>
      <c r="CW21" s="123"/>
    </row>
    <row r="22" spans="1:101">
      <c r="B22" s="34"/>
      <c r="C22" s="34"/>
      <c r="D22" s="34"/>
      <c r="F22" s="34"/>
      <c r="CG22" s="123"/>
      <c r="CH22" s="123"/>
      <c r="CI22" s="123"/>
      <c r="CJ22" s="123"/>
      <c r="CK22" s="123"/>
      <c r="CL22" s="123"/>
      <c r="CM22" s="123"/>
      <c r="CN22" s="123"/>
      <c r="CO22" s="123"/>
      <c r="CP22" s="123"/>
      <c r="CQ22" s="123"/>
      <c r="CR22" s="123"/>
      <c r="CS22" s="123"/>
      <c r="CT22" s="123"/>
      <c r="CU22" s="123"/>
      <c r="CV22" s="123"/>
      <c r="CW22" s="123"/>
    </row>
    <row r="23" spans="1:101">
      <c r="B23" s="180"/>
      <c r="C23" s="177"/>
      <c r="D23" s="178"/>
      <c r="E23" s="179"/>
      <c r="F23" s="178"/>
    </row>
    <row r="24" spans="1:101">
      <c r="B24" s="180"/>
      <c r="C24" s="177"/>
      <c r="D24" s="178"/>
      <c r="E24" s="179"/>
      <c r="F24" s="178"/>
    </row>
    <row r="25" spans="1:101">
      <c r="B25" s="180"/>
      <c r="C25" s="177"/>
      <c r="D25" s="178"/>
      <c r="E25" s="179"/>
      <c r="F25" s="178"/>
    </row>
    <row r="26" spans="1:101">
      <c r="B26" s="181"/>
      <c r="C26" s="177"/>
      <c r="D26" s="178"/>
      <c r="E26" s="179"/>
      <c r="F26" s="178"/>
    </row>
    <row r="27" spans="1:101">
      <c r="B27" s="180"/>
      <c r="C27" s="177"/>
      <c r="D27" s="178"/>
      <c r="E27" s="179"/>
      <c r="F27" s="178"/>
    </row>
    <row r="28" spans="1:101">
      <c r="B28" s="180"/>
      <c r="C28" s="177"/>
      <c r="D28" s="178"/>
      <c r="E28" s="179"/>
      <c r="F28" s="178"/>
    </row>
    <row r="29" spans="1:101">
      <c r="B29" s="177"/>
      <c r="C29" s="177"/>
      <c r="D29" s="178"/>
      <c r="E29" s="179"/>
      <c r="F29" s="178"/>
    </row>
    <row r="30" spans="1:101">
      <c r="B30" s="177"/>
      <c r="C30" s="177"/>
      <c r="D30" s="178"/>
      <c r="E30" s="179"/>
      <c r="F30" s="178"/>
    </row>
  </sheetData>
  <mergeCells count="11">
    <mergeCell ref="CU8:CU10"/>
    <mergeCell ref="CV8:CV10"/>
    <mergeCell ref="CW8:CW10"/>
    <mergeCell ref="B8:B10"/>
    <mergeCell ref="C8:C10"/>
    <mergeCell ref="D8:D10"/>
    <mergeCell ref="E8:E10"/>
    <mergeCell ref="F8:F10"/>
    <mergeCell ref="G8:AK8"/>
    <mergeCell ref="AL8:BO8"/>
    <mergeCell ref="BP8:CT8"/>
  </mergeCells>
  <printOptions horizontalCentered="1"/>
  <pageMargins left="0.31" right="0.11" top="0.74803149606299213" bottom="0.74803149606299213" header="0.31496062992125984" footer="0.31496062992125984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ET30"/>
  <sheetViews>
    <sheetView showGridLines="0" showZeros="0" zoomScale="55" zoomScaleNormal="55" workbookViewId="0">
      <selection activeCell="AN29" sqref="AN29"/>
    </sheetView>
  </sheetViews>
  <sheetFormatPr baseColWidth="10" defaultRowHeight="15" outlineLevelCol="1"/>
  <cols>
    <col min="1" max="1" width="2.5703125" style="61" customWidth="1"/>
    <col min="2" max="2" width="27.42578125" style="42" customWidth="1"/>
    <col min="3" max="3" width="32.140625" style="40" bestFit="1" customWidth="1"/>
    <col min="4" max="4" width="23.140625" style="40" customWidth="1"/>
    <col min="5" max="5" width="30.5703125" style="96" customWidth="1"/>
    <col min="6" max="6" width="14.28515625" style="40" customWidth="1"/>
    <col min="7" max="7" width="4.5703125" style="61" hidden="1" customWidth="1"/>
    <col min="8" max="11" width="4.28515625" style="61" hidden="1" customWidth="1"/>
    <col min="12" max="14" width="4.28515625" style="102" hidden="1" customWidth="1"/>
    <col min="15" max="15" width="4.5703125" style="102" hidden="1" customWidth="1"/>
    <col min="16" max="25" width="4.28515625" style="102" hidden="1" customWidth="1"/>
    <col min="26" max="26" width="4.5703125" style="102" hidden="1" customWidth="1"/>
    <col min="27" max="34" width="4.28515625" style="102" hidden="1" customWidth="1"/>
    <col min="35" max="35" width="4.5703125" style="102" hidden="1" customWidth="1"/>
    <col min="36" max="37" width="4.28515625" style="102" hidden="1" customWidth="1"/>
    <col min="38" max="42" width="4.28515625" style="102" customWidth="1"/>
    <col min="43" max="43" width="4.5703125" style="102" customWidth="1"/>
    <col min="44" max="46" width="4.28515625" style="102" customWidth="1"/>
    <col min="47" max="53" width="4.28515625" style="102" hidden="1" customWidth="1"/>
    <col min="54" max="54" width="4.5703125" style="102" hidden="1" customWidth="1"/>
    <col min="55" max="65" width="4.28515625" style="102" hidden="1" customWidth="1"/>
    <col min="66" max="66" width="4.5703125" style="102" hidden="1" customWidth="1"/>
    <col min="67" max="73" width="4.28515625" style="102" hidden="1" customWidth="1"/>
    <col min="74" max="74" width="4.5703125" style="102" hidden="1" customWidth="1"/>
    <col min="75" max="84" width="4.28515625" style="102" hidden="1" customWidth="1"/>
    <col min="85" max="85" width="4.5703125" style="102" hidden="1" customWidth="1"/>
    <col min="86" max="91" width="4.28515625" style="102" hidden="1" customWidth="1"/>
    <col min="92" max="92" width="4.28515625" style="102" hidden="1" customWidth="1" collapsed="1"/>
    <col min="93" max="93" width="4.28515625" style="102" hidden="1" customWidth="1"/>
    <col min="94" max="94" width="4.28515625" style="102" hidden="1" customWidth="1" collapsed="1"/>
    <col min="95" max="95" width="4.28515625" style="102" hidden="1" customWidth="1"/>
    <col min="96" max="96" width="4.5703125" style="102" hidden="1" customWidth="1"/>
    <col min="97" max="98" width="4.28515625" style="102" hidden="1" customWidth="1"/>
    <col min="99" max="108" width="4.28515625" style="102" hidden="1" customWidth="1" outlineLevel="1"/>
    <col min="109" max="109" width="4.5703125" style="102" hidden="1" customWidth="1" outlineLevel="1"/>
    <col min="110" max="122" width="4.28515625" style="102" hidden="1" customWidth="1" outlineLevel="1"/>
    <col min="123" max="123" width="4.5703125" style="102" hidden="1" customWidth="1" outlineLevel="1"/>
    <col min="124" max="130" width="4.28515625" style="102" hidden="1" customWidth="1" outlineLevel="1"/>
    <col min="131" max="131" width="4.5703125" style="102" hidden="1" customWidth="1" outlineLevel="1"/>
    <col min="132" max="138" width="4.28515625" style="102" hidden="1" customWidth="1" outlineLevel="1"/>
    <col min="139" max="139" width="4.5703125" style="102" hidden="1" customWidth="1" outlineLevel="1"/>
    <col min="140" max="145" width="4.28515625" style="102" hidden="1" customWidth="1" outlineLevel="1"/>
    <col min="146" max="146" width="4.28515625" style="61" hidden="1" customWidth="1" outlineLevel="1"/>
    <col min="147" max="147" width="17.140625" style="61" customWidth="1" collapsed="1"/>
    <col min="148" max="148" width="10.140625" style="61" customWidth="1"/>
    <col min="149" max="149" width="21.85546875" style="61" customWidth="1"/>
    <col min="150" max="150" width="3.28515625" style="61" customWidth="1"/>
    <col min="151" max="16384" width="11.42578125" style="18"/>
  </cols>
  <sheetData>
    <row r="1" spans="1:150" ht="15.75" thickBot="1"/>
    <row r="2" spans="1:150" ht="19.5">
      <c r="B2" s="60" t="s">
        <v>43</v>
      </c>
      <c r="C2" s="85"/>
      <c r="D2" s="56"/>
    </row>
    <row r="3" spans="1:150" ht="19.5">
      <c r="B3" s="67" t="s">
        <v>59</v>
      </c>
      <c r="C3" s="86"/>
      <c r="D3" s="58"/>
    </row>
    <row r="4" spans="1:150" ht="19.5">
      <c r="B4" s="67" t="s">
        <v>39</v>
      </c>
      <c r="C4" s="86"/>
      <c r="D4" s="58"/>
    </row>
    <row r="5" spans="1:150" ht="19.5">
      <c r="A5" s="102"/>
      <c r="B5" s="67" t="s">
        <v>50</v>
      </c>
      <c r="C5" s="86"/>
      <c r="D5" s="58"/>
      <c r="G5" s="102"/>
      <c r="H5" s="102"/>
      <c r="I5" s="102"/>
      <c r="J5" s="102"/>
      <c r="K5" s="102"/>
      <c r="EP5" s="102"/>
      <c r="EQ5" s="102"/>
      <c r="ER5" s="102"/>
      <c r="ES5" s="102"/>
      <c r="ET5" s="102"/>
    </row>
    <row r="6" spans="1:150" ht="20.25" thickBot="1">
      <c r="B6" s="99" t="s">
        <v>24</v>
      </c>
      <c r="C6" s="87"/>
      <c r="D6" s="66"/>
      <c r="EQ6" s="14"/>
    </row>
    <row r="7" spans="1:150" ht="15.75" thickBot="1"/>
    <row r="8" spans="1:150" ht="15.75" customHeight="1">
      <c r="B8" s="238" t="s">
        <v>25</v>
      </c>
      <c r="C8" s="243" t="s">
        <v>22</v>
      </c>
      <c r="D8" s="243" t="s">
        <v>27</v>
      </c>
      <c r="E8" s="249" t="s">
        <v>0</v>
      </c>
      <c r="F8" s="249" t="s">
        <v>26</v>
      </c>
      <c r="G8" s="242" t="s">
        <v>52</v>
      </c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42"/>
      <c r="AD8" s="242"/>
      <c r="AE8" s="242"/>
      <c r="AF8" s="242"/>
      <c r="AG8" s="242"/>
      <c r="AH8" s="242"/>
      <c r="AI8" s="242"/>
      <c r="AJ8" s="242"/>
      <c r="AK8" s="255"/>
      <c r="AL8" s="241" t="s">
        <v>51</v>
      </c>
      <c r="AM8" s="242"/>
      <c r="AN8" s="242"/>
      <c r="AO8" s="242"/>
      <c r="AP8" s="242"/>
      <c r="AQ8" s="242"/>
      <c r="AR8" s="242"/>
      <c r="AS8" s="242"/>
      <c r="AT8" s="242"/>
      <c r="AU8" s="242"/>
      <c r="AV8" s="242"/>
      <c r="AW8" s="242"/>
      <c r="AX8" s="242"/>
      <c r="AY8" s="242"/>
      <c r="AZ8" s="242"/>
      <c r="BA8" s="242"/>
      <c r="BB8" s="242"/>
      <c r="BC8" s="242"/>
      <c r="BD8" s="242"/>
      <c r="BE8" s="242"/>
      <c r="BF8" s="242"/>
      <c r="BG8" s="242"/>
      <c r="BH8" s="242"/>
      <c r="BI8" s="242"/>
      <c r="BJ8" s="242"/>
      <c r="BK8" s="242"/>
      <c r="BL8" s="242"/>
      <c r="BM8" s="242"/>
      <c r="BN8" s="242"/>
      <c r="BO8" s="242"/>
      <c r="BP8" s="241" t="s">
        <v>53</v>
      </c>
      <c r="BQ8" s="242"/>
      <c r="BR8" s="242"/>
      <c r="BS8" s="242"/>
      <c r="BT8" s="242"/>
      <c r="BU8" s="242"/>
      <c r="BV8" s="242"/>
      <c r="BW8" s="242"/>
      <c r="BX8" s="242"/>
      <c r="BY8" s="242"/>
      <c r="BZ8" s="242"/>
      <c r="CA8" s="242"/>
      <c r="CB8" s="242"/>
      <c r="CC8" s="242"/>
      <c r="CD8" s="242"/>
      <c r="CE8" s="242"/>
      <c r="CF8" s="242"/>
      <c r="CG8" s="242"/>
      <c r="CH8" s="242"/>
      <c r="CI8" s="242"/>
      <c r="CJ8" s="242"/>
      <c r="CK8" s="242"/>
      <c r="CL8" s="242"/>
      <c r="CM8" s="242"/>
      <c r="CN8" s="242"/>
      <c r="CO8" s="242"/>
      <c r="CP8" s="242"/>
      <c r="CQ8" s="242"/>
      <c r="CR8" s="242"/>
      <c r="CS8" s="242"/>
      <c r="CT8" s="242"/>
      <c r="CU8" s="194"/>
      <c r="CV8" s="194"/>
      <c r="CW8" s="194"/>
      <c r="CX8" s="194"/>
      <c r="CY8" s="194"/>
      <c r="CZ8" s="194"/>
      <c r="DA8" s="194"/>
      <c r="DB8" s="194"/>
      <c r="DC8" s="194"/>
      <c r="DD8" s="194"/>
      <c r="DE8" s="194"/>
      <c r="DF8" s="194"/>
      <c r="DG8" s="194"/>
      <c r="DH8" s="194"/>
      <c r="DI8" s="194"/>
      <c r="DJ8" s="194"/>
      <c r="DK8" s="195"/>
      <c r="DL8" s="247" t="s">
        <v>44</v>
      </c>
      <c r="DM8" s="248"/>
      <c r="DN8" s="248"/>
      <c r="DO8" s="248"/>
      <c r="DP8" s="248"/>
      <c r="DQ8" s="248"/>
      <c r="DR8" s="248"/>
      <c r="DS8" s="248"/>
      <c r="DT8" s="248"/>
      <c r="DU8" s="248"/>
      <c r="DV8" s="248"/>
      <c r="DW8" s="248"/>
      <c r="DX8" s="248"/>
      <c r="DY8" s="248"/>
      <c r="DZ8" s="248"/>
      <c r="EA8" s="248"/>
      <c r="EB8" s="248"/>
      <c r="EC8" s="248"/>
      <c r="ED8" s="248"/>
      <c r="EE8" s="248"/>
      <c r="EF8" s="248"/>
      <c r="EG8" s="248"/>
      <c r="EH8" s="248"/>
      <c r="EI8" s="248"/>
      <c r="EJ8" s="248"/>
      <c r="EK8" s="248"/>
      <c r="EL8" s="248"/>
      <c r="EM8" s="248"/>
      <c r="EN8" s="248"/>
      <c r="EO8" s="248"/>
      <c r="EP8" s="252"/>
      <c r="EQ8" s="249" t="s">
        <v>1</v>
      </c>
      <c r="ER8" s="249" t="s">
        <v>2</v>
      </c>
      <c r="ES8" s="245" t="s">
        <v>3</v>
      </c>
    </row>
    <row r="9" spans="1:150" ht="15" customHeight="1">
      <c r="B9" s="239"/>
      <c r="C9" s="244"/>
      <c r="D9" s="244"/>
      <c r="E9" s="250"/>
      <c r="F9" s="250"/>
      <c r="G9" s="39" t="s">
        <v>8</v>
      </c>
      <c r="H9" s="39" t="s">
        <v>9</v>
      </c>
      <c r="I9" s="39" t="s">
        <v>10</v>
      </c>
      <c r="J9" s="39" t="s">
        <v>4</v>
      </c>
      <c r="K9" s="39" t="s">
        <v>5</v>
      </c>
      <c r="L9" s="39" t="s">
        <v>6</v>
      </c>
      <c r="M9" s="39" t="s">
        <v>7</v>
      </c>
      <c r="N9" s="39" t="s">
        <v>8</v>
      </c>
      <c r="O9" s="39" t="s">
        <v>9</v>
      </c>
      <c r="P9" s="39" t="s">
        <v>10</v>
      </c>
      <c r="Q9" s="111" t="s">
        <v>4</v>
      </c>
      <c r="R9" s="39" t="s">
        <v>5</v>
      </c>
      <c r="S9" s="39" t="s">
        <v>6</v>
      </c>
      <c r="T9" s="39" t="s">
        <v>7</v>
      </c>
      <c r="U9" s="39" t="s">
        <v>8</v>
      </c>
      <c r="V9" s="39" t="s">
        <v>9</v>
      </c>
      <c r="W9" s="39" t="s">
        <v>10</v>
      </c>
      <c r="X9" s="39" t="s">
        <v>4</v>
      </c>
      <c r="Y9" s="39" t="s">
        <v>5</v>
      </c>
      <c r="Z9" s="39" t="s">
        <v>6</v>
      </c>
      <c r="AA9" s="39" t="s">
        <v>7</v>
      </c>
      <c r="AB9" s="39" t="s">
        <v>8</v>
      </c>
      <c r="AC9" s="39" t="s">
        <v>9</v>
      </c>
      <c r="AD9" s="107" t="s">
        <v>10</v>
      </c>
      <c r="AE9" s="228" t="s">
        <v>4</v>
      </c>
      <c r="AF9" s="39" t="s">
        <v>5</v>
      </c>
      <c r="AG9" s="39" t="s">
        <v>6</v>
      </c>
      <c r="AH9" s="39" t="s">
        <v>7</v>
      </c>
      <c r="AI9" s="39" t="s">
        <v>8</v>
      </c>
      <c r="AJ9" s="39" t="s">
        <v>9</v>
      </c>
      <c r="AK9" s="107" t="s">
        <v>10</v>
      </c>
      <c r="AL9" s="225" t="s">
        <v>4</v>
      </c>
      <c r="AM9" s="39" t="s">
        <v>5</v>
      </c>
      <c r="AN9" s="39" t="s">
        <v>6</v>
      </c>
      <c r="AO9" s="39" t="s">
        <v>7</v>
      </c>
      <c r="AP9" s="39" t="s">
        <v>8</v>
      </c>
      <c r="AQ9" s="39" t="s">
        <v>9</v>
      </c>
      <c r="AR9" s="39" t="s">
        <v>10</v>
      </c>
      <c r="AS9" s="111" t="s">
        <v>4</v>
      </c>
      <c r="AT9" s="39" t="s">
        <v>5</v>
      </c>
      <c r="AU9" s="39" t="s">
        <v>6</v>
      </c>
      <c r="AV9" s="39" t="s">
        <v>7</v>
      </c>
      <c r="AW9" s="39" t="s">
        <v>8</v>
      </c>
      <c r="AX9" s="39" t="s">
        <v>9</v>
      </c>
      <c r="AY9" s="39" t="s">
        <v>10</v>
      </c>
      <c r="AZ9" s="39" t="s">
        <v>4</v>
      </c>
      <c r="BA9" s="39" t="s">
        <v>5</v>
      </c>
      <c r="BB9" s="39" t="s">
        <v>6</v>
      </c>
      <c r="BC9" s="39" t="s">
        <v>7</v>
      </c>
      <c r="BD9" s="39" t="s">
        <v>8</v>
      </c>
      <c r="BE9" s="39" t="s">
        <v>9</v>
      </c>
      <c r="BF9" s="100" t="s">
        <v>10</v>
      </c>
      <c r="BG9" s="111" t="s">
        <v>4</v>
      </c>
      <c r="BH9" s="39" t="s">
        <v>5</v>
      </c>
      <c r="BI9" s="107" t="s">
        <v>6</v>
      </c>
      <c r="BJ9" s="228" t="s">
        <v>7</v>
      </c>
      <c r="BK9" s="39" t="s">
        <v>8</v>
      </c>
      <c r="BL9" s="39" t="s">
        <v>9</v>
      </c>
      <c r="BM9" s="39" t="s">
        <v>10</v>
      </c>
      <c r="BN9" s="39" t="s">
        <v>4</v>
      </c>
      <c r="BO9" s="107" t="s">
        <v>5</v>
      </c>
      <c r="BP9" s="225" t="s">
        <v>6</v>
      </c>
      <c r="BQ9" s="39" t="s">
        <v>7</v>
      </c>
      <c r="BR9" s="39" t="s">
        <v>8</v>
      </c>
      <c r="BS9" s="39" t="s">
        <v>9</v>
      </c>
      <c r="BT9" s="39" t="s">
        <v>10</v>
      </c>
      <c r="BU9" s="111" t="s">
        <v>4</v>
      </c>
      <c r="BV9" s="39" t="s">
        <v>5</v>
      </c>
      <c r="BW9" s="39" t="s">
        <v>6</v>
      </c>
      <c r="BX9" s="39" t="s">
        <v>7</v>
      </c>
      <c r="BY9" s="39" t="s">
        <v>8</v>
      </c>
      <c r="BZ9" s="39" t="s">
        <v>9</v>
      </c>
      <c r="CA9" s="39" t="s">
        <v>10</v>
      </c>
      <c r="CB9" s="39" t="s">
        <v>4</v>
      </c>
      <c r="CC9" s="39" t="s">
        <v>5</v>
      </c>
      <c r="CD9" s="39" t="s">
        <v>6</v>
      </c>
      <c r="CE9" s="39" t="s">
        <v>7</v>
      </c>
      <c r="CF9" s="39" t="s">
        <v>8</v>
      </c>
      <c r="CG9" s="39" t="s">
        <v>9</v>
      </c>
      <c r="CH9" s="100" t="s">
        <v>10</v>
      </c>
      <c r="CI9" s="111" t="s">
        <v>4</v>
      </c>
      <c r="CJ9" s="39" t="s">
        <v>5</v>
      </c>
      <c r="CK9" s="39" t="s">
        <v>6</v>
      </c>
      <c r="CL9" s="39" t="s">
        <v>7</v>
      </c>
      <c r="CM9" s="107" t="s">
        <v>8</v>
      </c>
      <c r="CN9" s="228" t="s">
        <v>9</v>
      </c>
      <c r="CO9" s="39" t="s">
        <v>10</v>
      </c>
      <c r="CP9" s="39" t="s">
        <v>4</v>
      </c>
      <c r="CQ9" s="39" t="s">
        <v>5</v>
      </c>
      <c r="CR9" s="39" t="s">
        <v>6</v>
      </c>
      <c r="CS9" s="39" t="s">
        <v>7</v>
      </c>
      <c r="CT9" s="39" t="s">
        <v>8</v>
      </c>
      <c r="CU9" s="39" t="s">
        <v>4</v>
      </c>
      <c r="CV9" s="39" t="s">
        <v>5</v>
      </c>
      <c r="CW9" s="39" t="s">
        <v>6</v>
      </c>
      <c r="CX9" s="39" t="s">
        <v>7</v>
      </c>
      <c r="CY9" s="39" t="s">
        <v>8</v>
      </c>
      <c r="CZ9" s="39" t="s">
        <v>9</v>
      </c>
      <c r="DA9" s="100" t="s">
        <v>10</v>
      </c>
      <c r="DB9" s="111" t="s">
        <v>4</v>
      </c>
      <c r="DC9" s="39" t="s">
        <v>5</v>
      </c>
      <c r="DD9" s="39" t="s">
        <v>6</v>
      </c>
      <c r="DE9" s="39" t="s">
        <v>7</v>
      </c>
      <c r="DF9" s="39" t="s">
        <v>8</v>
      </c>
      <c r="DG9" s="39" t="s">
        <v>9</v>
      </c>
      <c r="DH9" s="39" t="s">
        <v>10</v>
      </c>
      <c r="DI9" s="39" t="s">
        <v>4</v>
      </c>
      <c r="DJ9" s="39" t="s">
        <v>5</v>
      </c>
      <c r="DK9" s="39" t="s">
        <v>6</v>
      </c>
      <c r="DL9" s="39" t="s">
        <v>7</v>
      </c>
      <c r="DM9" s="39" t="s">
        <v>8</v>
      </c>
      <c r="DN9" s="39" t="s">
        <v>9</v>
      </c>
      <c r="DO9" s="39" t="s">
        <v>10</v>
      </c>
      <c r="DP9" s="111" t="s">
        <v>4</v>
      </c>
      <c r="DQ9" s="39" t="s">
        <v>5</v>
      </c>
      <c r="DR9" s="39" t="s">
        <v>6</v>
      </c>
      <c r="DS9" s="39" t="s">
        <v>7</v>
      </c>
      <c r="DT9" s="39" t="s">
        <v>8</v>
      </c>
      <c r="DU9" s="39" t="s">
        <v>9</v>
      </c>
      <c r="DV9" s="39" t="s">
        <v>10</v>
      </c>
      <c r="DW9" s="39" t="s">
        <v>4</v>
      </c>
      <c r="DX9" s="39" t="s">
        <v>5</v>
      </c>
      <c r="DY9" s="39" t="s">
        <v>6</v>
      </c>
      <c r="DZ9" s="39" t="s">
        <v>7</v>
      </c>
      <c r="EA9" s="39" t="s">
        <v>8</v>
      </c>
      <c r="EB9" s="39" t="s">
        <v>9</v>
      </c>
      <c r="EC9" s="100" t="s">
        <v>10</v>
      </c>
      <c r="ED9" s="39" t="s">
        <v>4</v>
      </c>
      <c r="EE9" s="111" t="s">
        <v>5</v>
      </c>
      <c r="EF9" s="39" t="s">
        <v>6</v>
      </c>
      <c r="EG9" s="39" t="s">
        <v>7</v>
      </c>
      <c r="EH9" s="39" t="s">
        <v>8</v>
      </c>
      <c r="EI9" s="39" t="s">
        <v>9</v>
      </c>
      <c r="EJ9" s="39" t="s">
        <v>10</v>
      </c>
      <c r="EK9" s="39" t="s">
        <v>4</v>
      </c>
      <c r="EL9" s="39" t="s">
        <v>5</v>
      </c>
      <c r="EM9" s="39" t="s">
        <v>6</v>
      </c>
      <c r="EN9" s="107" t="s">
        <v>7</v>
      </c>
      <c r="EO9" s="39" t="s">
        <v>8</v>
      </c>
      <c r="EP9" s="120" t="s">
        <v>9</v>
      </c>
      <c r="EQ9" s="250"/>
      <c r="ER9" s="250"/>
      <c r="ES9" s="246"/>
    </row>
    <row r="10" spans="1:150" ht="15.75" customHeight="1" thickBot="1">
      <c r="B10" s="239"/>
      <c r="C10" s="244"/>
      <c r="D10" s="244"/>
      <c r="E10" s="250"/>
      <c r="F10" s="250"/>
      <c r="G10" s="89">
        <v>1</v>
      </c>
      <c r="H10" s="89">
        <v>2</v>
      </c>
      <c r="I10" s="89">
        <v>3</v>
      </c>
      <c r="J10" s="89">
        <v>4</v>
      </c>
      <c r="K10" s="89">
        <v>5</v>
      </c>
      <c r="L10" s="89">
        <v>6</v>
      </c>
      <c r="M10" s="89">
        <v>7</v>
      </c>
      <c r="N10" s="89">
        <v>8</v>
      </c>
      <c r="O10" s="89">
        <v>9</v>
      </c>
      <c r="P10" s="89">
        <v>10</v>
      </c>
      <c r="Q10" s="89">
        <v>11</v>
      </c>
      <c r="R10" s="89">
        <v>12</v>
      </c>
      <c r="S10" s="89">
        <v>13</v>
      </c>
      <c r="T10" s="89">
        <v>14</v>
      </c>
      <c r="U10" s="89">
        <v>15</v>
      </c>
      <c r="V10" s="89">
        <v>16</v>
      </c>
      <c r="W10" s="89">
        <v>17</v>
      </c>
      <c r="X10" s="89">
        <v>18</v>
      </c>
      <c r="Y10" s="89">
        <v>19</v>
      </c>
      <c r="Z10" s="89">
        <v>20</v>
      </c>
      <c r="AA10" s="89">
        <v>21</v>
      </c>
      <c r="AB10" s="89">
        <v>22</v>
      </c>
      <c r="AC10" s="89">
        <v>23</v>
      </c>
      <c r="AD10" s="108">
        <v>24</v>
      </c>
      <c r="AE10" s="227">
        <v>25</v>
      </c>
      <c r="AF10" s="89">
        <v>26</v>
      </c>
      <c r="AG10" s="89">
        <v>27</v>
      </c>
      <c r="AH10" s="89">
        <v>28</v>
      </c>
      <c r="AI10" s="89">
        <v>29</v>
      </c>
      <c r="AJ10" s="89">
        <v>30</v>
      </c>
      <c r="AK10" s="108">
        <v>31</v>
      </c>
      <c r="AL10" s="226">
        <v>1</v>
      </c>
      <c r="AM10" s="89">
        <v>2</v>
      </c>
      <c r="AN10" s="89">
        <v>3</v>
      </c>
      <c r="AO10" s="89">
        <v>4</v>
      </c>
      <c r="AP10" s="89">
        <v>5</v>
      </c>
      <c r="AQ10" s="89">
        <v>6</v>
      </c>
      <c r="AR10" s="89">
        <v>7</v>
      </c>
      <c r="AS10" s="89">
        <v>8</v>
      </c>
      <c r="AT10" s="89">
        <v>9</v>
      </c>
      <c r="AU10" s="89">
        <v>10</v>
      </c>
      <c r="AV10" s="89">
        <v>11</v>
      </c>
      <c r="AW10" s="89">
        <v>12</v>
      </c>
      <c r="AX10" s="89">
        <v>13</v>
      </c>
      <c r="AY10" s="89">
        <v>14</v>
      </c>
      <c r="AZ10" s="89">
        <v>15</v>
      </c>
      <c r="BA10" s="89">
        <v>16</v>
      </c>
      <c r="BB10" s="89">
        <v>17</v>
      </c>
      <c r="BC10" s="89">
        <v>18</v>
      </c>
      <c r="BD10" s="89">
        <v>19</v>
      </c>
      <c r="BE10" s="89">
        <v>20</v>
      </c>
      <c r="BF10" s="89">
        <v>21</v>
      </c>
      <c r="BG10" s="89">
        <v>22</v>
      </c>
      <c r="BH10" s="89">
        <v>23</v>
      </c>
      <c r="BI10" s="108">
        <v>24</v>
      </c>
      <c r="BJ10" s="227">
        <v>25</v>
      </c>
      <c r="BK10" s="89">
        <v>26</v>
      </c>
      <c r="BL10" s="89">
        <v>27</v>
      </c>
      <c r="BM10" s="89">
        <v>28</v>
      </c>
      <c r="BN10" s="89">
        <v>29</v>
      </c>
      <c r="BO10" s="108">
        <v>30</v>
      </c>
      <c r="BP10" s="90">
        <v>1</v>
      </c>
      <c r="BQ10" s="89">
        <v>2</v>
      </c>
      <c r="BR10" s="89">
        <v>3</v>
      </c>
      <c r="BS10" s="89">
        <v>4</v>
      </c>
      <c r="BT10" s="89">
        <v>5</v>
      </c>
      <c r="BU10" s="89">
        <v>6</v>
      </c>
      <c r="BV10" s="89">
        <v>7</v>
      </c>
      <c r="BW10" s="89">
        <v>8</v>
      </c>
      <c r="BX10" s="89">
        <v>9</v>
      </c>
      <c r="BY10" s="89">
        <v>10</v>
      </c>
      <c r="BZ10" s="89">
        <v>11</v>
      </c>
      <c r="CA10" s="89">
        <v>12</v>
      </c>
      <c r="CB10" s="89">
        <v>13</v>
      </c>
      <c r="CC10" s="89">
        <v>14</v>
      </c>
      <c r="CD10" s="89">
        <v>15</v>
      </c>
      <c r="CE10" s="89">
        <v>16</v>
      </c>
      <c r="CF10" s="89">
        <v>17</v>
      </c>
      <c r="CG10" s="89">
        <v>18</v>
      </c>
      <c r="CH10" s="89">
        <v>19</v>
      </c>
      <c r="CI10" s="89">
        <v>20</v>
      </c>
      <c r="CJ10" s="89">
        <v>21</v>
      </c>
      <c r="CK10" s="89">
        <v>22</v>
      </c>
      <c r="CL10" s="89">
        <v>23</v>
      </c>
      <c r="CM10" s="108">
        <v>24</v>
      </c>
      <c r="CN10" s="227">
        <v>25</v>
      </c>
      <c r="CO10" s="89">
        <v>26</v>
      </c>
      <c r="CP10" s="89">
        <v>27</v>
      </c>
      <c r="CQ10" s="89">
        <v>28</v>
      </c>
      <c r="CR10" s="89">
        <v>29</v>
      </c>
      <c r="CS10" s="89">
        <v>30</v>
      </c>
      <c r="CT10" s="89">
        <v>31</v>
      </c>
      <c r="CU10" s="89" t="e">
        <v>#REF!</v>
      </c>
      <c r="CV10" s="89" t="e">
        <v>#REF!</v>
      </c>
      <c r="CW10" s="89" t="e">
        <v>#REF!</v>
      </c>
      <c r="CX10" s="89" t="e">
        <v>#REF!</v>
      </c>
      <c r="CY10" s="89" t="e">
        <v>#REF!</v>
      </c>
      <c r="CZ10" s="89" t="e">
        <v>#REF!</v>
      </c>
      <c r="DA10" s="89" t="e">
        <v>#REF!</v>
      </c>
      <c r="DB10" s="89" t="e">
        <v>#REF!</v>
      </c>
      <c r="DC10" s="89" t="e">
        <v>#REF!</v>
      </c>
      <c r="DD10" s="89" t="e">
        <v>#REF!</v>
      </c>
      <c r="DE10" s="89" t="e">
        <v>#REF!</v>
      </c>
      <c r="DF10" s="89" t="e">
        <v>#REF!</v>
      </c>
      <c r="DG10" s="89" t="e">
        <v>#REF!</v>
      </c>
      <c r="DH10" s="89" t="e">
        <v>#REF!</v>
      </c>
      <c r="DI10" s="89" t="e">
        <v>#REF!</v>
      </c>
      <c r="DJ10" s="89" t="e">
        <v>#REF!</v>
      </c>
      <c r="DK10" s="101" t="e">
        <v>#REF!</v>
      </c>
      <c r="DL10" s="90">
        <v>1</v>
      </c>
      <c r="DM10" s="89">
        <v>2</v>
      </c>
      <c r="DN10" s="89">
        <v>3</v>
      </c>
      <c r="DO10" s="89">
        <v>4</v>
      </c>
      <c r="DP10" s="89">
        <v>5</v>
      </c>
      <c r="DQ10" s="89">
        <v>6</v>
      </c>
      <c r="DR10" s="89">
        <v>7</v>
      </c>
      <c r="DS10" s="89">
        <v>8</v>
      </c>
      <c r="DT10" s="89">
        <v>9</v>
      </c>
      <c r="DU10" s="89">
        <v>10</v>
      </c>
      <c r="DV10" s="89">
        <v>11</v>
      </c>
      <c r="DW10" s="89">
        <v>12</v>
      </c>
      <c r="DX10" s="89">
        <v>13</v>
      </c>
      <c r="DY10" s="89">
        <v>14</v>
      </c>
      <c r="DZ10" s="89">
        <v>15</v>
      </c>
      <c r="EA10" s="89">
        <v>16</v>
      </c>
      <c r="EB10" s="89">
        <v>17</v>
      </c>
      <c r="EC10" s="89">
        <v>18</v>
      </c>
      <c r="ED10" s="89">
        <v>19</v>
      </c>
      <c r="EE10" s="89">
        <v>20</v>
      </c>
      <c r="EF10" s="89">
        <v>21</v>
      </c>
      <c r="EG10" s="89">
        <v>22</v>
      </c>
      <c r="EH10" s="89">
        <v>23</v>
      </c>
      <c r="EI10" s="89">
        <v>24</v>
      </c>
      <c r="EJ10" s="89">
        <v>25</v>
      </c>
      <c r="EK10" s="89">
        <v>26</v>
      </c>
      <c r="EL10" s="89">
        <v>27</v>
      </c>
      <c r="EM10" s="89">
        <v>28</v>
      </c>
      <c r="EN10" s="108">
        <v>29</v>
      </c>
      <c r="EO10" s="89">
        <v>30</v>
      </c>
      <c r="EP10" s="101">
        <v>31</v>
      </c>
      <c r="EQ10" s="250"/>
      <c r="ER10" s="250"/>
      <c r="ES10" s="246"/>
    </row>
    <row r="11" spans="1:150" s="19" customFormat="1" ht="38.25" customHeight="1" thickBot="1">
      <c r="A11" s="103"/>
      <c r="B11" s="295" t="s">
        <v>54</v>
      </c>
      <c r="C11" s="296" t="s">
        <v>56</v>
      </c>
      <c r="D11" s="297" t="s">
        <v>20</v>
      </c>
      <c r="E11" s="298" t="s">
        <v>55</v>
      </c>
      <c r="F11" s="299">
        <v>35</v>
      </c>
      <c r="G11" s="274"/>
      <c r="H11" s="300"/>
      <c r="I11" s="300"/>
      <c r="J11" s="301"/>
      <c r="K11" s="301"/>
      <c r="L11" s="301"/>
      <c r="M11" s="301"/>
      <c r="N11" s="301"/>
      <c r="O11" s="302"/>
      <c r="P11" s="303"/>
      <c r="Q11" s="304"/>
      <c r="R11" s="305"/>
      <c r="S11" s="305"/>
      <c r="T11" s="305"/>
      <c r="U11" s="305"/>
      <c r="V11" s="306"/>
      <c r="W11" s="307"/>
      <c r="X11" s="308"/>
      <c r="Y11" s="308"/>
      <c r="Z11" s="308"/>
      <c r="AA11" s="308"/>
      <c r="AB11" s="308"/>
      <c r="AC11" s="306"/>
      <c r="AD11" s="307"/>
      <c r="AE11" s="309"/>
      <c r="AF11" s="308"/>
      <c r="AG11" s="308"/>
      <c r="AH11" s="308"/>
      <c r="AI11" s="308"/>
      <c r="AJ11" s="306"/>
      <c r="AK11" s="310"/>
      <c r="AL11" s="311">
        <v>1</v>
      </c>
      <c r="AM11" s="230"/>
      <c r="AN11" s="230"/>
      <c r="AO11" s="230"/>
      <c r="AP11" s="230"/>
      <c r="AQ11" s="230"/>
      <c r="AR11" s="229"/>
      <c r="AS11" s="308"/>
      <c r="AT11" s="308"/>
      <c r="AU11" s="308"/>
      <c r="AV11" s="308"/>
      <c r="AW11" s="308"/>
      <c r="AX11" s="306"/>
      <c r="AY11" s="306"/>
      <c r="AZ11" s="308"/>
      <c r="BA11" s="308"/>
      <c r="BB11" s="308"/>
      <c r="BC11" s="308"/>
      <c r="BD11" s="308"/>
      <c r="BE11" s="306"/>
      <c r="BF11" s="306"/>
      <c r="BG11" s="308"/>
      <c r="BH11" s="308"/>
      <c r="BI11" s="312"/>
      <c r="BJ11" s="313"/>
      <c r="BK11" s="308"/>
      <c r="BL11" s="306"/>
      <c r="BM11" s="306"/>
      <c r="BN11" s="308"/>
      <c r="BO11" s="312"/>
      <c r="BP11" s="314"/>
      <c r="BQ11" s="308"/>
      <c r="BR11" s="308"/>
      <c r="BS11" s="306"/>
      <c r="BT11" s="306"/>
      <c r="BU11" s="308"/>
      <c r="BV11" s="308"/>
      <c r="BW11" s="308"/>
      <c r="BX11" s="308"/>
      <c r="BY11" s="308"/>
      <c r="BZ11" s="306"/>
      <c r="CA11" s="306"/>
      <c r="CB11" s="308"/>
      <c r="CC11" s="308"/>
      <c r="CD11" s="308"/>
      <c r="CE11" s="308"/>
      <c r="CF11" s="308"/>
      <c r="CG11" s="306"/>
      <c r="CH11" s="306"/>
      <c r="CI11" s="308"/>
      <c r="CJ11" s="308"/>
      <c r="CK11" s="308"/>
      <c r="CL11" s="308"/>
      <c r="CM11" s="315"/>
      <c r="CN11" s="316"/>
      <c r="CO11" s="306"/>
      <c r="CP11" s="308"/>
      <c r="CQ11" s="308"/>
      <c r="CR11" s="308"/>
      <c r="CS11" s="308"/>
      <c r="CT11" s="308"/>
      <c r="CU11" s="308"/>
      <c r="CV11" s="308"/>
      <c r="CW11" s="308"/>
      <c r="CX11" s="308"/>
      <c r="CY11" s="308"/>
      <c r="CZ11" s="306"/>
      <c r="DA11" s="306"/>
      <c r="DB11" s="308"/>
      <c r="DC11" s="308"/>
      <c r="DD11" s="308"/>
      <c r="DE11" s="308"/>
      <c r="DF11" s="308"/>
      <c r="DG11" s="306"/>
      <c r="DH11" s="306"/>
      <c r="DI11" s="308"/>
      <c r="DJ11" s="308"/>
      <c r="DK11" s="219"/>
      <c r="DL11" s="193"/>
      <c r="DM11" s="308"/>
      <c r="DN11" s="306"/>
      <c r="DO11" s="306"/>
      <c r="DP11" s="308"/>
      <c r="DQ11" s="308"/>
      <c r="DR11" s="308"/>
      <c r="DS11" s="308"/>
      <c r="DT11" s="308"/>
      <c r="DU11" s="306"/>
      <c r="DV11" s="306"/>
      <c r="DW11" s="308"/>
      <c r="DX11" s="308"/>
      <c r="DY11" s="308"/>
      <c r="DZ11" s="308"/>
      <c r="EA11" s="308"/>
      <c r="EB11" s="306"/>
      <c r="EC11" s="306"/>
      <c r="ED11" s="308"/>
      <c r="EE11" s="308"/>
      <c r="EF11" s="308"/>
      <c r="EG11" s="308"/>
      <c r="EH11" s="308"/>
      <c r="EI11" s="306"/>
      <c r="EJ11" s="306"/>
      <c r="EK11" s="308"/>
      <c r="EL11" s="308"/>
      <c r="EM11" s="308"/>
      <c r="EN11" s="308"/>
      <c r="EO11" s="308"/>
      <c r="EP11" s="317"/>
      <c r="EQ11" s="318">
        <v>26250</v>
      </c>
      <c r="ER11" s="319">
        <v>0.67720000000000002</v>
      </c>
      <c r="ES11" s="320">
        <v>8473.5</v>
      </c>
      <c r="ET11" s="102"/>
    </row>
    <row r="12" spans="1:150" s="19" customFormat="1" ht="15.75" thickBot="1">
      <c r="A12" s="62"/>
      <c r="B12" s="43"/>
      <c r="C12" s="43"/>
      <c r="D12" s="43"/>
      <c r="E12" s="97"/>
      <c r="F12" s="63"/>
      <c r="G12" s="63"/>
      <c r="H12" s="63"/>
      <c r="I12" s="63"/>
      <c r="J12" s="63"/>
      <c r="K12" s="15"/>
      <c r="L12" s="63"/>
      <c r="M12" s="63"/>
      <c r="N12" s="63"/>
      <c r="O12" s="63"/>
      <c r="P12" s="63"/>
      <c r="Q12" s="63"/>
      <c r="R12" s="63"/>
      <c r="S12" s="15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15"/>
      <c r="AE12" s="63"/>
      <c r="AF12" s="63"/>
      <c r="AG12" s="63"/>
      <c r="AH12" s="63"/>
      <c r="AI12" s="63"/>
      <c r="AJ12" s="63"/>
      <c r="AK12" s="63"/>
      <c r="AL12" s="63"/>
      <c r="AM12" s="15"/>
      <c r="AN12" s="63"/>
      <c r="AO12" s="63"/>
      <c r="AP12" s="63"/>
      <c r="AQ12" s="63"/>
      <c r="AR12" s="63"/>
      <c r="AS12" s="63"/>
      <c r="AT12" s="63"/>
      <c r="AU12" s="15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15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15"/>
      <c r="BS12" s="63"/>
      <c r="BT12" s="63"/>
      <c r="BU12" s="63"/>
      <c r="BV12" s="63"/>
      <c r="BW12" s="63"/>
      <c r="BX12" s="63"/>
      <c r="BY12" s="63"/>
      <c r="BZ12" s="15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15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15"/>
      <c r="CY12" s="63"/>
      <c r="CZ12" s="63"/>
      <c r="DA12" s="63"/>
      <c r="DB12" s="63"/>
      <c r="DC12" s="63"/>
      <c r="DD12" s="63"/>
      <c r="DE12" s="63"/>
      <c r="DF12" s="63"/>
      <c r="DG12" s="63"/>
      <c r="DH12" s="63"/>
      <c r="DI12" s="15"/>
      <c r="DJ12" s="63"/>
      <c r="DK12" s="63"/>
      <c r="DL12" s="63"/>
      <c r="DM12" s="63"/>
      <c r="DN12" s="63"/>
      <c r="DO12" s="15"/>
      <c r="DP12" s="63"/>
      <c r="DQ12" s="63"/>
      <c r="DR12" s="63"/>
      <c r="DS12" s="63"/>
      <c r="DT12" s="63"/>
      <c r="DU12" s="63"/>
      <c r="DV12" s="63"/>
      <c r="DW12" s="15"/>
      <c r="DX12" s="63"/>
      <c r="DY12" s="63"/>
      <c r="DZ12" s="63"/>
      <c r="EA12" s="63"/>
      <c r="EB12" s="63"/>
      <c r="EC12" s="63"/>
      <c r="ED12" s="63"/>
      <c r="EE12" s="15"/>
      <c r="EF12" s="63"/>
      <c r="EG12" s="63"/>
      <c r="EH12" s="63"/>
      <c r="EI12" s="63"/>
      <c r="EJ12" s="63"/>
      <c r="EK12" s="63"/>
      <c r="EL12" s="63"/>
      <c r="EM12" s="15"/>
      <c r="EN12" s="63"/>
      <c r="EO12" s="63"/>
      <c r="EP12" s="16"/>
      <c r="EQ12" s="41"/>
      <c r="ER12" s="41"/>
      <c r="ES12" s="64"/>
      <c r="ET12" s="61"/>
    </row>
    <row r="13" spans="1:150" ht="16.5">
      <c r="B13" s="181"/>
      <c r="C13" s="177"/>
      <c r="D13" s="42"/>
      <c r="G13" s="13"/>
      <c r="O13" s="13"/>
      <c r="Z13" s="13"/>
      <c r="AI13" s="13"/>
      <c r="AQ13" s="13"/>
      <c r="BB13" s="13"/>
      <c r="BN13" s="13"/>
      <c r="BV13" s="13"/>
      <c r="CG13" s="13"/>
      <c r="CR13" s="13"/>
      <c r="DE13" s="13"/>
      <c r="DS13" s="13"/>
      <c r="EA13" s="13"/>
      <c r="EI13" s="13"/>
      <c r="EQ13" s="51" t="s">
        <v>11</v>
      </c>
      <c r="ER13" s="47"/>
      <c r="ES13" s="45">
        <v>8473.5</v>
      </c>
    </row>
    <row r="14" spans="1:150" ht="16.5">
      <c r="B14" s="180"/>
      <c r="C14" s="177"/>
      <c r="D14" s="177"/>
      <c r="E14" s="178"/>
      <c r="F14" s="177"/>
      <c r="EQ14" s="50" t="s">
        <v>12</v>
      </c>
      <c r="ER14" s="48">
        <v>0.21</v>
      </c>
      <c r="ES14" s="49">
        <v>1779.4349999999999</v>
      </c>
    </row>
    <row r="15" spans="1:150" s="61" customFormat="1" ht="17.25" thickBot="1">
      <c r="B15" s="180"/>
      <c r="C15" s="177"/>
      <c r="D15" s="177"/>
      <c r="E15" s="178"/>
      <c r="F15" s="177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  <c r="BH15" s="102"/>
      <c r="BI15" s="102"/>
      <c r="BJ15" s="102"/>
      <c r="BK15" s="102"/>
      <c r="BL15" s="102"/>
      <c r="BM15" s="102"/>
      <c r="BN15" s="102"/>
      <c r="BO15" s="102"/>
      <c r="BP15" s="102"/>
      <c r="BQ15" s="102"/>
      <c r="BR15" s="102"/>
      <c r="BS15" s="102"/>
      <c r="BT15" s="102"/>
      <c r="BU15" s="102"/>
      <c r="BV15" s="102"/>
      <c r="BW15" s="102"/>
      <c r="BX15" s="102"/>
      <c r="BY15" s="102"/>
      <c r="BZ15" s="102"/>
      <c r="CA15" s="102"/>
      <c r="CB15" s="102"/>
      <c r="CC15" s="102"/>
      <c r="CD15" s="102"/>
      <c r="CE15" s="102"/>
      <c r="CF15" s="102"/>
      <c r="CG15" s="102"/>
      <c r="CH15" s="102"/>
      <c r="CI15" s="102"/>
      <c r="CJ15" s="102"/>
      <c r="CK15" s="102"/>
      <c r="CL15" s="102"/>
      <c r="CM15" s="102"/>
      <c r="CN15" s="102"/>
      <c r="CO15" s="102"/>
      <c r="CP15" s="102"/>
      <c r="CQ15" s="102"/>
      <c r="CR15" s="102"/>
      <c r="CS15" s="102"/>
      <c r="CT15" s="102"/>
      <c r="CU15" s="102"/>
      <c r="CV15" s="102"/>
      <c r="CW15" s="102"/>
      <c r="CX15" s="102"/>
      <c r="CY15" s="102"/>
      <c r="CZ15" s="102"/>
      <c r="DA15" s="102"/>
      <c r="DB15" s="102"/>
      <c r="DC15" s="102"/>
      <c r="DD15" s="102"/>
      <c r="DE15" s="102"/>
      <c r="DF15" s="102"/>
      <c r="DG15" s="102"/>
      <c r="DH15" s="102"/>
      <c r="DI15" s="102"/>
      <c r="DJ15" s="102"/>
      <c r="DK15" s="102"/>
      <c r="DL15" s="102"/>
      <c r="DM15" s="102"/>
      <c r="DN15" s="102"/>
      <c r="DO15" s="102"/>
      <c r="DP15" s="102"/>
      <c r="DQ15" s="102"/>
      <c r="DR15" s="102"/>
      <c r="DS15" s="102"/>
      <c r="DT15" s="102"/>
      <c r="DU15" s="102"/>
      <c r="DV15" s="102"/>
      <c r="DW15" s="102"/>
      <c r="DX15" s="102"/>
      <c r="DY15" s="102"/>
      <c r="DZ15" s="102"/>
      <c r="EA15" s="102"/>
      <c r="EB15" s="102"/>
      <c r="EC15" s="102"/>
      <c r="ED15" s="102"/>
      <c r="EE15" s="102"/>
      <c r="EF15" s="102"/>
      <c r="EG15" s="102"/>
      <c r="EH15" s="102"/>
      <c r="EI15" s="102"/>
      <c r="EJ15" s="102"/>
      <c r="EK15" s="102"/>
      <c r="EL15" s="102"/>
      <c r="EM15" s="102"/>
      <c r="EN15" s="102"/>
      <c r="EO15" s="102"/>
      <c r="EQ15" s="46" t="s">
        <v>36</v>
      </c>
      <c r="ER15" s="44"/>
      <c r="ES15" s="52">
        <v>10252.934999999999</v>
      </c>
    </row>
    <row r="16" spans="1:150">
      <c r="B16" s="181"/>
      <c r="C16" s="177"/>
      <c r="D16" s="177"/>
      <c r="E16" s="178"/>
      <c r="F16" s="177"/>
      <c r="ER16" s="75"/>
      <c r="ES16" s="75"/>
    </row>
    <row r="17" spans="1:150">
      <c r="B17" s="180"/>
      <c r="C17" s="179"/>
      <c r="D17" s="179"/>
      <c r="E17" s="179"/>
      <c r="F17" s="177"/>
      <c r="ER17" s="75"/>
      <c r="ES17" s="75"/>
    </row>
    <row r="18" spans="1:150">
      <c r="B18" s="180"/>
      <c r="C18" s="177"/>
      <c r="D18" s="177"/>
      <c r="E18" s="178"/>
      <c r="F18" s="179"/>
      <c r="ER18" s="75"/>
      <c r="ES18" s="94"/>
    </row>
    <row r="19" spans="1:150">
      <c r="B19" s="180"/>
      <c r="C19" s="177"/>
      <c r="D19" s="177"/>
      <c r="E19" s="178"/>
      <c r="F19" s="179"/>
      <c r="ER19" s="95"/>
      <c r="ES19" s="93"/>
    </row>
    <row r="20" spans="1:150">
      <c r="A20" s="102"/>
      <c r="B20" s="177"/>
      <c r="C20" s="177"/>
      <c r="D20" s="177"/>
      <c r="E20" s="178"/>
      <c r="F20" s="179"/>
      <c r="G20" s="102"/>
      <c r="H20" s="102"/>
      <c r="I20" s="102"/>
      <c r="J20" s="102"/>
      <c r="K20" s="102"/>
      <c r="EP20" s="102"/>
      <c r="EQ20" s="102"/>
      <c r="ER20" s="95"/>
      <c r="ES20" s="93"/>
      <c r="ET20" s="102"/>
    </row>
    <row r="21" spans="1:150">
      <c r="B21" s="182"/>
      <c r="C21" s="179"/>
      <c r="D21" s="177"/>
      <c r="E21" s="178"/>
      <c r="F21" s="179"/>
    </row>
    <row r="22" spans="1:150">
      <c r="B22" s="180"/>
      <c r="C22" s="177"/>
      <c r="D22" s="177"/>
      <c r="E22" s="178"/>
      <c r="F22" s="179"/>
    </row>
    <row r="23" spans="1:150">
      <c r="B23" s="180"/>
      <c r="C23" s="177"/>
      <c r="D23" s="177"/>
      <c r="E23" s="178"/>
      <c r="F23" s="179"/>
    </row>
    <row r="24" spans="1:150">
      <c r="B24" s="180"/>
      <c r="C24" s="177"/>
      <c r="D24" s="177"/>
      <c r="E24" s="178"/>
      <c r="F24" s="179"/>
    </row>
    <row r="25" spans="1:150">
      <c r="B25" s="180"/>
      <c r="C25" s="177"/>
      <c r="D25" s="177"/>
      <c r="E25" s="178"/>
      <c r="F25" s="179"/>
    </row>
    <row r="26" spans="1:150">
      <c r="B26" s="181"/>
      <c r="C26" s="177"/>
      <c r="D26" s="177"/>
      <c r="E26" s="178"/>
      <c r="F26" s="179"/>
    </row>
    <row r="27" spans="1:150">
      <c r="B27" s="180"/>
      <c r="C27" s="177"/>
      <c r="D27" s="177"/>
      <c r="E27" s="178"/>
      <c r="F27" s="179"/>
    </row>
    <row r="28" spans="1:150">
      <c r="B28" s="180"/>
      <c r="C28" s="177"/>
      <c r="D28" s="177"/>
      <c r="E28" s="178"/>
      <c r="F28" s="179"/>
    </row>
    <row r="29" spans="1:150">
      <c r="B29" s="222"/>
      <c r="C29" s="223"/>
      <c r="D29" s="223"/>
      <c r="E29" s="224"/>
      <c r="F29" s="223"/>
    </row>
    <row r="30" spans="1:150">
      <c r="B30" s="222"/>
      <c r="C30" s="223"/>
      <c r="D30" s="223"/>
      <c r="E30" s="224"/>
      <c r="F30" s="223"/>
    </row>
  </sheetData>
  <mergeCells count="12">
    <mergeCell ref="D8:D10"/>
    <mergeCell ref="B8:B10"/>
    <mergeCell ref="C8:C10"/>
    <mergeCell ref="E8:E10"/>
    <mergeCell ref="F8:F10"/>
    <mergeCell ref="ES8:ES10"/>
    <mergeCell ref="DL8:EP8"/>
    <mergeCell ref="G8:AK8"/>
    <mergeCell ref="AL8:BO8"/>
    <mergeCell ref="BP8:CT8"/>
    <mergeCell ref="EQ8:EQ10"/>
    <mergeCell ref="ER8:ER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75" customFormat="1"/>
    <row r="2" spans="1:50" s="75" customFormat="1" ht="15.75" thickBot="1"/>
    <row r="3" spans="1:50" s="18" customFormat="1" ht="21.75">
      <c r="A3" s="73"/>
      <c r="B3" s="60" t="str">
        <f>+PORTADA!B9</f>
        <v>SUBDIRECCIÓN GENERAL 
DE BELLAS ARTES</v>
      </c>
      <c r="C3" s="85"/>
      <c r="D3" s="79"/>
      <c r="E3" s="79"/>
      <c r="F3" s="80"/>
      <c r="G3" s="75"/>
      <c r="H3" s="75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</row>
    <row r="4" spans="1:50" s="18" customFormat="1" ht="21.75">
      <c r="A4" s="73"/>
      <c r="B4" s="67" t="str">
        <f>+PORTADA!B10</f>
        <v>Consejería de Cultura y Turismo (Comunidad de Madrid)</v>
      </c>
      <c r="C4" s="86"/>
      <c r="D4" s="78"/>
      <c r="E4" s="78"/>
      <c r="F4" s="81"/>
      <c r="G4" s="75"/>
      <c r="H4" s="75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</row>
    <row r="5" spans="1:50" s="18" customFormat="1" ht="21.75">
      <c r="A5" s="73"/>
      <c r="B5" s="67" t="str">
        <f>+PORTADA!B12</f>
        <v>Lote 1 - Medios offline</v>
      </c>
      <c r="C5" s="86"/>
      <c r="D5" s="78"/>
      <c r="E5" s="78"/>
      <c r="F5" s="81"/>
      <c r="G5" s="75"/>
      <c r="H5" s="75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</row>
    <row r="6" spans="1:50" s="18" customFormat="1" ht="21.75">
      <c r="A6" s="73"/>
      <c r="B6" s="67" t="e">
        <f>+PORTADA!#REF!</f>
        <v>#REF!</v>
      </c>
      <c r="C6" s="88"/>
      <c r="D6" s="82"/>
      <c r="E6" s="82"/>
      <c r="F6" s="83"/>
      <c r="G6" s="75"/>
      <c r="H6" s="75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14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</row>
    <row r="7" spans="1:50" s="18" customFormat="1" ht="22.5" thickBot="1">
      <c r="A7" s="73"/>
      <c r="B7" s="84" t="s">
        <v>28</v>
      </c>
      <c r="C7" s="87"/>
      <c r="D7" s="76"/>
      <c r="E7" s="76"/>
      <c r="F7" s="77"/>
      <c r="G7" s="75"/>
      <c r="H7" s="75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14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</row>
    <row r="8" spans="1:50">
      <c r="B8" s="11"/>
      <c r="C8" s="7"/>
      <c r="D8" s="7"/>
      <c r="E8" s="7"/>
      <c r="F8" s="7"/>
    </row>
    <row r="9" spans="1:50" s="75" customFormat="1">
      <c r="B9" s="11"/>
    </row>
    <row r="10" spans="1:50" s="75" customFormat="1" ht="15.75" thickBot="1">
      <c r="B10" s="11"/>
    </row>
    <row r="11" spans="1:50">
      <c r="B11" s="11"/>
      <c r="C11" s="7"/>
      <c r="D11" s="256" t="s">
        <v>29</v>
      </c>
      <c r="E11" s="75"/>
      <c r="F11" s="256" t="s">
        <v>13</v>
      </c>
      <c r="G11" s="75"/>
      <c r="H11" s="256" t="s">
        <v>30</v>
      </c>
      <c r="I11" s="75"/>
      <c r="J11" s="75"/>
    </row>
    <row r="12" spans="1:50" ht="15.75" thickBot="1">
      <c r="B12" s="7"/>
      <c r="C12" s="7"/>
      <c r="D12" s="257"/>
      <c r="E12" s="75"/>
      <c r="F12" s="257"/>
      <c r="G12" s="75"/>
      <c r="H12" s="257"/>
      <c r="I12" s="75"/>
      <c r="J12" s="75"/>
    </row>
    <row r="13" spans="1:50" ht="18.75" thickBot="1">
      <c r="B13" s="9"/>
      <c r="C13" s="9"/>
      <c r="D13" s="9"/>
      <c r="E13" s="9"/>
      <c r="F13" s="9"/>
      <c r="J13" s="75"/>
    </row>
    <row r="14" spans="1:50" s="7" customFormat="1" ht="18">
      <c r="B14" s="55" t="s">
        <v>14</v>
      </c>
      <c r="C14" s="8"/>
      <c r="D14" s="69"/>
      <c r="E14" s="12"/>
      <c r="F14" s="69"/>
      <c r="H14" s="69"/>
      <c r="J14" s="75"/>
    </row>
    <row r="15" spans="1:50" s="7" customFormat="1" ht="18">
      <c r="B15" s="70" t="s">
        <v>15</v>
      </c>
      <c r="C15" s="10"/>
      <c r="D15" s="65">
        <f>+D19*D14%</f>
        <v>0</v>
      </c>
      <c r="E15" s="9"/>
      <c r="F15" s="65">
        <f>+F19*F14%</f>
        <v>0</v>
      </c>
      <c r="H15" s="65">
        <f>+H19*H14%</f>
        <v>0</v>
      </c>
      <c r="J15" s="75"/>
    </row>
    <row r="16" spans="1:50" s="7" customFormat="1" ht="18">
      <c r="B16" s="70" t="s">
        <v>16</v>
      </c>
      <c r="C16" s="8"/>
      <c r="D16" s="59" t="e">
        <f>+D17/D14</f>
        <v>#DIV/0!</v>
      </c>
      <c r="E16" s="9"/>
      <c r="F16" s="59" t="e">
        <f>+F17/F14</f>
        <v>#DIV/0!</v>
      </c>
      <c r="H16" s="59" t="e">
        <f>+H17/H14</f>
        <v>#DIV/0!</v>
      </c>
      <c r="J16" s="75"/>
    </row>
    <row r="17" spans="2:10" s="7" customFormat="1" ht="18">
      <c r="B17" s="72" t="s">
        <v>17</v>
      </c>
      <c r="C17" s="8"/>
      <c r="D17" s="57"/>
      <c r="E17" s="12"/>
      <c r="F17" s="57"/>
      <c r="H17" s="57"/>
      <c r="J17" s="75"/>
    </row>
    <row r="18" spans="2:10" s="7" customFormat="1" ht="18">
      <c r="B18" s="72" t="s">
        <v>18</v>
      </c>
      <c r="C18" s="10"/>
      <c r="D18" s="65">
        <f>+D19*D17%</f>
        <v>0</v>
      </c>
      <c r="E18" s="9"/>
      <c r="F18" s="65">
        <f>+F19*F17%</f>
        <v>0</v>
      </c>
      <c r="H18" s="65">
        <f>+H19*H17%</f>
        <v>0</v>
      </c>
      <c r="J18" s="75"/>
    </row>
    <row r="19" spans="2:10" s="7" customFormat="1" ht="15.75" thickBot="1">
      <c r="B19" s="71" t="s">
        <v>19</v>
      </c>
      <c r="C19" s="10"/>
      <c r="D19" s="68"/>
      <c r="E19" s="9"/>
      <c r="F19" s="68"/>
      <c r="H19" s="68"/>
      <c r="J19" s="75"/>
    </row>
    <row r="20" spans="2:10">
      <c r="J20" s="75"/>
    </row>
    <row r="21" spans="2:10">
      <c r="B21" s="74"/>
    </row>
    <row r="22" spans="2:10">
      <c r="B22" s="74" t="s">
        <v>31</v>
      </c>
    </row>
    <row r="23" spans="2:10">
      <c r="B23" s="74" t="s">
        <v>32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PORTADA</vt:lpstr>
      <vt:lpstr>OPTICO MEDIOS</vt:lpstr>
      <vt:lpstr>PLAN PRENSA</vt:lpstr>
      <vt:lpstr>PLAN REVISTAS</vt:lpstr>
      <vt:lpstr>PLAN EXTERIOR</vt:lpstr>
      <vt:lpstr>EVALUACION</vt:lpstr>
      <vt:lpstr>EVALUACION!Área_de_impresión</vt:lpstr>
      <vt:lpstr>'OPTICO MEDIOS'!Área_de_impresión</vt:lpstr>
      <vt:lpstr>'PLAN EXTERIOR'!Área_de_impresión</vt:lpstr>
      <vt:lpstr>'PLAN PRENSA'!Área_de_impresión</vt:lpstr>
      <vt:lpstr>'PLAN REVISTAS'!Área_de_impresión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2021-07-22T11:25:05Z</cp:lastPrinted>
  <dcterms:created xsi:type="dcterms:W3CDTF">2020-11-26T14:31:18Z</dcterms:created>
  <dcterms:modified xsi:type="dcterms:W3CDTF">2022-07-12T11:47:53Z</dcterms:modified>
</cp:coreProperties>
</file>